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1\"/>
    </mc:Choice>
  </mc:AlternateContent>
  <xr:revisionPtr revIDLastSave="0" documentId="8_{020E4570-D1D5-4188-B508-EB05FB65CB7F}" xr6:coauthVersionLast="47" xr6:coauthVersionMax="47" xr10:uidLastSave="{00000000-0000-0000-0000-000000000000}"/>
  <bookViews>
    <workbookView xWindow="-120" yWindow="-120" windowWidth="24240" windowHeight="13020" activeTab="3" xr2:uid="{D18DB062-E7CC-4EE7-922B-698279F64600}"/>
  </bookViews>
  <sheets>
    <sheet name="ต.ค. 68" sheetId="1" r:id="rId1"/>
    <sheet name="พ.ย. 68" sheetId="2" r:id="rId2"/>
    <sheet name="ธ.ค. 68" sheetId="4" r:id="rId3"/>
    <sheet name="ม.ค. 69" sheetId="5" r:id="rId4"/>
    <sheet name="ก.พ. 69" sheetId="6" r:id="rId5"/>
    <sheet name="มี.ค. 69" sheetId="3" r:id="rId6"/>
  </sheets>
  <definedNames>
    <definedName name="_xlnm.Print_Titles" localSheetId="4">'ก.พ. 69'!$5:$6</definedName>
    <definedName name="_xlnm.Print_Titles" localSheetId="0">'ต.ค. 68'!$5:$6</definedName>
    <definedName name="_xlnm.Print_Titles" localSheetId="2">'ธ.ค. 68'!$5:$6</definedName>
    <definedName name="_xlnm.Print_Titles" localSheetId="1">'พ.ย. 68'!$5:$6</definedName>
    <definedName name="_xlnm.Print_Titles" localSheetId="3">'ม.ค. 69'!$5:$6</definedName>
    <definedName name="_xlnm.Print_Titles" localSheetId="5">'มี.ค. 69'!$5:$6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6" l="1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15" i="5"/>
  <c r="I15" i="5"/>
  <c r="A15" i="5"/>
  <c r="K14" i="5"/>
  <c r="I14" i="5"/>
  <c r="A14" i="5"/>
  <c r="K13" i="5"/>
  <c r="I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21" i="4"/>
  <c r="I21" i="4"/>
  <c r="A21" i="4"/>
  <c r="K20" i="4"/>
  <c r="I20" i="4"/>
  <c r="A20" i="4"/>
  <c r="K19" i="4"/>
  <c r="I19" i="4"/>
  <c r="A19" i="4"/>
  <c r="K18" i="4"/>
  <c r="I18" i="4"/>
  <c r="A18" i="4"/>
  <c r="K17" i="4"/>
  <c r="I17" i="4"/>
  <c r="A17" i="4"/>
  <c r="K16" i="4"/>
  <c r="I16" i="4"/>
  <c r="A16" i="4"/>
  <c r="K15" i="4"/>
  <c r="I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25" i="3"/>
  <c r="I25" i="3"/>
  <c r="A25" i="3"/>
  <c r="K24" i="3"/>
  <c r="A24" i="3"/>
  <c r="K23" i="3"/>
  <c r="I23" i="3"/>
  <c r="A23" i="3"/>
  <c r="K22" i="3"/>
  <c r="I22" i="3"/>
  <c r="A22" i="3"/>
  <c r="K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7" i="2"/>
  <c r="I17" i="2"/>
  <c r="A17" i="2"/>
  <c r="K16" i="2"/>
  <c r="I16" i="2"/>
  <c r="A16" i="2"/>
  <c r="K15" i="2"/>
  <c r="A15" i="2"/>
  <c r="K14" i="2"/>
  <c r="A14" i="2"/>
  <c r="K13" i="2"/>
  <c r="A13" i="2"/>
  <c r="K12" i="2"/>
  <c r="A12" i="2"/>
  <c r="K11" i="2"/>
  <c r="A11" i="2"/>
  <c r="K10" i="2"/>
  <c r="A10" i="2"/>
  <c r="K9" i="2"/>
  <c r="A9" i="2"/>
  <c r="K8" i="2"/>
  <c r="A8" i="2"/>
  <c r="K7" i="2"/>
  <c r="A7" i="2"/>
  <c r="K13" i="1"/>
  <c r="A13" i="1"/>
  <c r="K12" i="1"/>
  <c r="I12" i="1"/>
  <c r="A12" i="1"/>
  <c r="K11" i="1"/>
  <c r="A11" i="1"/>
  <c r="K10" i="1"/>
  <c r="A10" i="1"/>
  <c r="K9" i="1"/>
  <c r="A9" i="1"/>
  <c r="K8" i="1"/>
  <c r="A8" i="1"/>
  <c r="K7" i="1"/>
  <c r="A7" i="1"/>
</calcChain>
</file>

<file path=xl/sharedStrings.xml><?xml version="1.0" encoding="utf-8"?>
<sst xmlns="http://schemas.openxmlformats.org/spreadsheetml/2006/main" count="593" uniqueCount="283">
  <si>
    <t>รวม</t>
  </si>
  <si>
    <t>แบบ สขร. 1</t>
  </si>
  <si>
    <t>แบบสรุปผลการดำเนินการจัดซื้อจัดจ้างในรอบเดือน......ตุลาคม 2568......</t>
  </si>
  <si>
    <t>(ชื่อหน่วยงาน)............เทศบาลตำบลไร่เก่า............</t>
  </si>
  <si>
    <t>วันที่ ......31...... เดือน ......ตุลาคม...... พ.ศ. 2568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</si>
  <si>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</si>
  <si>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</si>
  <si>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</si>
  <si>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</si>
  <si>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</si>
  <si>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</si>
  <si>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</si>
  <si>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</si>
  <si>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</si>
  <si>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</si>
  <si>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</si>
  <si>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</si>
  <si>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</si>
  <si>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</si>
  <si>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</si>
  <si>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</si>
  <si>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06/10/2568</t>
  </si>
  <si>
    <t>จ้างเหมาทำความสะอาดอาคารสำนักงานเทศบาลตำบลไร่เก่า ประจำปีงบประมาณ 2569 บริเวณชั้น 1 จำนวน 1 ราย</t>
  </si>
  <si>
    <t>นางสาวสุปราณี  บัวแก้ว / 164,558.00</t>
  </si>
  <si>
    <t>เป็นผู้มีคุณสมบัติตรงตามเงื่อนไขที่กำหนด</t>
  </si>
  <si>
    <t>3/2569</t>
  </si>
  <si>
    <t>จ้างเหมาทำความสะอาดอาคารสำนักงานเทศบาลตำบลไร่เก่า ประจำปีงบประมาณ 2569 บริเวณชั้น 2 และชั้น 4 จำนวน 1 ราย</t>
  </si>
  <si>
    <t>นางพลอยปรภา  อิ่มชื่น / 164,558.00</t>
  </si>
  <si>
    <t>4/2569</t>
  </si>
  <si>
    <t>จ้างเหมาทำความสะอาดอาคารสำนักงานเทศบาลตำบลไร่เก่า ประจำปีงบประมาณ 2569 บริเวณชั้น 3 และชั้น 4 จำนวน 1 ราย</t>
  </si>
  <si>
    <t>นางสาววรารัตน์  เกตุแก้ว / 164,558.00</t>
  </si>
  <si>
    <t>5/2569</t>
  </si>
  <si>
    <t>14/10/2568</t>
  </si>
  <si>
    <t>จ้างเข้าเล่มเทศบัญญัติงบประมาณรายจ่ายประจำปีงบประมาณ พ.ศ. 2569</t>
  </si>
  <si>
    <t>บริษัท ไอพีเค เทรดดิ้ง จำกัด / 5,243.00</t>
  </si>
  <si>
    <t>2/2569</t>
  </si>
  <si>
    <t>27/10/2568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</si>
  <si>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</si>
  <si>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</si>
  <si>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</si>
  <si>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31/10/2568</t>
  </si>
  <si>
    <t>ซื้ออาหารเสริม (นม) โรงเรียน ภาคเรียนที่ 2/2568 ประจำปีงบประมาณ พ.ศ. 2569</t>
  </si>
  <si>
    <t>องค์การส่งเสริมกิจการโคนมแห่งประเทศไทย (อ.ส.ค.) / 616,562.10
องค์การส่งเสริมกิจการโคนมแห่งประเทศไทย (อ.ส.ค.) / 286,682.66</t>
  </si>
  <si>
    <t>องค์การส่งเสริมกิจการโคนมแห่งประเทศไทย (อ.ส.ค.) / 903,244.76</t>
  </si>
  <si>
    <t>1/2569</t>
  </si>
  <si>
    <t xml:space="preserve">โครงการก่อสร้างถนนลูกรัง ซอยลานตากข้าวแยกบ้านนายละไม ขันธ์น้อย (ชุมชนกระทุ่มโพรง) </t>
  </si>
  <si>
    <t>ห้างหุ้นส่วนจำกัด พี.ไอ.จี. คอนสตรัคชั่น / 54,040.00</t>
  </si>
  <si>
    <t>12/2569</t>
  </si>
  <si>
    <t>แบบสรุปผลการดำเนินการจัดซื้อจัดจ้างในรอบเดือน......พฤศจิกายน 2568......</t>
  </si>
  <si>
    <t>วันที่ ......30...... เดือน ......พฤศจิกายน...... พ.ศ. 2568</t>
  </si>
  <si>
    <t>06/11/2568</t>
  </si>
  <si>
    <t>จ้างซ่อมแซมรถจักรยานยนต์ ขจธ 505 ประจวบคีรีขันธ์</t>
  </si>
  <si>
    <t>ร้านรุ่งเรืองบริการ / 3,510.00</t>
  </si>
  <si>
    <t>ซื้อวัสดุคอมพิวเตอร์ จำนวน 4 รายการ</t>
  </si>
  <si>
    <t>ห้างหุ้นส่วนจำกัดชัยชาญคอมพิวช็อป / 19,650.00</t>
  </si>
  <si>
    <t>6/2569</t>
  </si>
  <si>
    <t>10/11/2568</t>
  </si>
  <si>
    <t>ซื้อวัสดุไฟฟ้าและวิทยุ จำนวน 2 รายการ</t>
  </si>
  <si>
    <t>แสงสว่าง / 674.00
แสงสว่าง / 620.00</t>
  </si>
  <si>
    <t>แสงสว่าง / 1,294.00</t>
  </si>
  <si>
    <t>7/2569</t>
  </si>
  <si>
    <t>12/11/2568</t>
  </si>
  <si>
    <t>ซื้อวัสดุสำนักงาน จำนวน 6 รายการ</t>
  </si>
  <si>
    <t>ร้าน สุภราภรณ์ / 22,940.00</t>
  </si>
  <si>
    <t>8/2569</t>
  </si>
  <si>
    <t>14/11/2568</t>
  </si>
  <si>
    <t>จ้างเหมาซ่อมรถยนต์กู้ภัยเคลื่อนที่เร็ว หมายเลขทะเบียน 81-0560 ปข จำนวน 1 งาน</t>
  </si>
  <si>
    <t>นายคงเดช  ฤกษ์ศิลปวิทยา / 6,650.00</t>
  </si>
  <si>
    <t>จ้างเหมาเปลี่ยนถ่ายน้ำมันเครื่องและตรวจเช็ครถยนต์ส่วนกลาง หมายเลขทะเบียน กง 866 ปข จำนวน 1 งาน</t>
  </si>
  <si>
    <t>อู่ ช่างหนำ / 3,270.00</t>
  </si>
  <si>
    <t>17/11/2568</t>
  </si>
  <si>
    <t>ซื้อครุภัณฑ์การเกษตรรายการเครื่องสูบน้ำระบบพลังงานแสงอาทิตย์ปั้มดีซี ขนาดไม่น้อยกว่า 300 วัตต์ พร้อมอุปกรณ์ติดตั้ง จำนวน 1 ชุด</t>
  </si>
  <si>
    <t>บริษัท ปราณบุรีโซล่าเซลล์ จำกัด / 32,000.00</t>
  </si>
  <si>
    <t>9/2569</t>
  </si>
  <si>
    <t>20/11/2568</t>
  </si>
  <si>
    <t>จ้างเหมาซ่อมรถบรรทุกน้ำ หมายเลขทะเบียน บบ-8157 ปข จำนวน 1 งาน</t>
  </si>
  <si>
    <t>อู่ช่างหนำ / 17,100.00</t>
  </si>
  <si>
    <t>วัสดุยานพาหนะและขนส่ง รายการแบตเตอรี่รถบรรทุกน้ำ หมายเลขทะเบียน 81-0544 จำนวน 2 ลูก</t>
  </si>
  <si>
    <t>ร้านแสงสมบัติ / 7,000.00</t>
  </si>
  <si>
    <t>10/2569</t>
  </si>
  <si>
    <t>24/11/2568</t>
  </si>
  <si>
    <t>ซื้ออาหารเสริม (นม) โรงเรียน ภาคเรียนที่ 2/2568 ประจำปีงบประมาณ พ.ศ. 2569 (เพิ่มเติม)</t>
  </si>
  <si>
    <t>องค์การส่งเสริมกิจการโคนมแห่งประเทศไทย (อ.ส.ค.) / 1,719.90
องค์การส่งเสริมกิจการโคนมแห่งประเทศไทย (อ.ส.ค.) / 1,340.04</t>
  </si>
  <si>
    <t>องค์การส่งเสริมกิจการโคนมแห่งประเทศไทย (อ.ส.ค.) / 3,059.94</t>
  </si>
  <si>
    <t>11/2569</t>
  </si>
  <si>
    <t>25/11/2568</t>
  </si>
  <si>
    <t>ซื้อวัสดุก่อสร้าง จำนวน 10 รายการ</t>
  </si>
  <si>
    <t>นายณัทกร  สิทธิเสรีวงษ์ / 8,720.00</t>
  </si>
  <si>
    <t>แบบสรุปผลการดำเนินการจัดซื้อจัดจ้างในรอบเดือน......มีนาคม 2569......</t>
  </si>
  <si>
    <t>วันที่ ......31...... เดือน ......มีนาคม...... พ.ศ. 2569</t>
  </si>
  <si>
    <t>05/03/2569</t>
  </si>
  <si>
    <t>ซื้อวัสดุยานพาหนะและขนส่ง ยางรถยนต์ มิตซูไททัน หมายเลขทะเบียน กค 2177 ปข จำนวน 4 เส้น</t>
  </si>
  <si>
    <t>ร้านรุ่งโรจน์การยาง / 21,600.00</t>
  </si>
  <si>
    <t>36/2569</t>
  </si>
  <si>
    <t>06/03/2569</t>
  </si>
  <si>
    <t>ซื้อวัสดุคอมพิวเตอร์ จำนวน 9 รายการ</t>
  </si>
  <si>
    <t>ห้างหุ้นส่วนจำกัดชัยชาญคอมพิวช็อป / 35,350.00</t>
  </si>
  <si>
    <t>37/2569</t>
  </si>
  <si>
    <t>09/03/2569</t>
  </si>
  <si>
    <t>จ้างเหมาเวทีพร้อมติดตั้งโดมหลังคา เครื่องขยายเสียงและเครื่องปั่นไฟพร้อมน้ำมัน ในโครงการส่งเสริมกิจกรรมเด็กและเยาวชน ประจำปีงบประมาณ พ.ศ. 2569</t>
  </si>
  <si>
    <t>นายอนุกูล กิมเฮง / 65,000.00</t>
  </si>
  <si>
    <t>32/2569</t>
  </si>
  <si>
    <t>จ้างเหมาป้ายไวนิลประชาสัมพันธ์ โครงการส่งเสริมกิจกรรมเด็กและเยาวชน ประจำปีงบประมาณ พ.ศ. 2569</t>
  </si>
  <si>
    <t>ร้านแดนไพรโปสเตอร์ / 3,424.00</t>
  </si>
  <si>
    <t>33/2569</t>
  </si>
  <si>
    <t>จ้างเหมาเช่าเต็นท์และเก้าอี้ สำหรับโครงการส่งเสริมกิจกรรมเด็กและเยาวชน ประจำปีงบประมาณ พ.ศ. 2569</t>
  </si>
  <si>
    <t>นายวิรัตน์  พนมบรรจง / 16,200.00</t>
  </si>
  <si>
    <t>34/2569</t>
  </si>
  <si>
    <t>ซื้อน้ำดื่มและน้ำแข็ง ในโครงการส่งเสริมกิจกรรมเด็กและเยาวชน ประจำปีงบประมาณ พ.ศ. 2569</t>
  </si>
  <si>
    <t>บริษัท พญาไท 1979 จำกัด (สำนักงานใหญ่) / 7,000.00</t>
  </si>
  <si>
    <t>38/2569</t>
  </si>
  <si>
    <t>ซื้อวัสดุอุปกรณ์สำหรับตกแต่งและจัดสถานที่สำหรับโครงการส่งเสริมกิจกรรมเด็กและเยาวชน ประจำปีงบประมาณ พ.ศ. 2569</t>
  </si>
  <si>
    <t>บริษัท ก.สหภัณฑ์ สเตชั่นเนอรี่ กรุ๊ป จำกัด / 30,490.00</t>
  </si>
  <si>
    <t>39/2569</t>
  </si>
  <si>
    <t>ซื้อวัสดุคอมพิวเตอร์ รายการหมึกพิมพ์ จำนวน 3 กล่อง</t>
  </si>
  <si>
    <t>ร้านไอที คลินิก / 10,320.00</t>
  </si>
  <si>
    <t>40/2569</t>
  </si>
  <si>
    <t>10/03/2569</t>
  </si>
  <si>
    <t>ซื้อวัสดุสำนักงาน รายการ ตลับผงหมึกเครื่องถ่ายเอกสารยี่ห้อ RICOH MP3554s จำนวน 2 หลอด</t>
  </si>
  <si>
    <t>ร้านไอที คลินิก / 9,200.00</t>
  </si>
  <si>
    <t>42/2569</t>
  </si>
  <si>
    <t>11/03/2569</t>
  </si>
  <si>
    <t>จ้างเหมาทำความสะอาดและซ่อมแซมเครื่องปรับอากาศสำนักงาน จำนวน 12 เครื่อง</t>
  </si>
  <si>
    <t>ร้านสายชลแอร์ / 12,600.00</t>
  </si>
  <si>
    <t>35/2569</t>
  </si>
  <si>
    <t>ซื้อวัสดุงานบ้านงานครัว รายการถุงขยะดำ จำนวน 10 กิโลกรัม</t>
  </si>
  <si>
    <t>ร้านเลิศศิลป์พานิช / 550.00</t>
  </si>
  <si>
    <t>43/2569</t>
  </si>
  <si>
    <t>ซื้อวัสดุยานพาหนะและขนส่ง รายการฟิล์มกระจกรถยนต์แผ่นข้างพร้อมติดตั้ง รถยนต์ส่วนกลางหมายเลขทะเบียน กง 866 ปข จำนวน 1 ชุด</t>
  </si>
  <si>
    <t>นายคงเดช ฤกษ์ศิลปวิทยา / 600.00</t>
  </si>
  <si>
    <t>44/2569</t>
  </si>
  <si>
    <t>16/03/2569</t>
  </si>
  <si>
    <t>จ้างซ่อมเครื่องคอมพิวเตอร์ หมายเลขครุภัณฑ์ 416-52-0138 จำนวน 1 เครื่อง</t>
  </si>
  <si>
    <t>ห้างหุ้นส่วนจำกัดชัยชาญคอมพิวช็อป / 985.00</t>
  </si>
  <si>
    <t>19/03/2569</t>
  </si>
  <si>
    <t>ซื้อวัสดุคอมพิวเตอร์ รายการ แม่พิมพ์ (Drum Unit) เครื่องปริ้นเตอร์ ยี่ห้อ Ricoh รุ่น SP 6430DN จำนวน 1 ชุด</t>
  </si>
  <si>
    <t>ร้านไอที คลินิก / 5,860.00</t>
  </si>
  <si>
    <t>45/2569</t>
  </si>
  <si>
    <t>20/03/2569</t>
  </si>
  <si>
    <t>ประกวดราคาซื้อจัดซื้อรถตักหน้าขุดหลัง ด้วยวิธีประกวดราคาอิเล็กทรอนิกส์ (e-bidding)</t>
  </si>
  <si>
    <t>ห้างหุ้นส่วนจำกัด เสรีวิศวกรรม / 3,517,000.00
บริษัท แจส มอเตอร์เวิร์คส์ จำกัด / 3,505,000.00
บริษัท ยูโรแทรค จำกัด / 2,920,000.00</t>
  </si>
  <si>
    <t>บริษัท แจส มอเตอร์เวิร์คส์ จำกัด / 3,505,000.00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</si>
  <si>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</si>
  <si>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21/2569</t>
  </si>
  <si>
    <t>25/03/2569</t>
  </si>
  <si>
    <t>จ้างซ่อมแซมครุภัณฑ์กีฬา รายการ เครื่องออกกำลังกาย จำนวน 8 ชุมชน</t>
  </si>
  <si>
    <t>ห้างหุ้นส่วนจำกัด เอ.เจ ฟิตเนส นครปฐม / 64,093.00</t>
  </si>
  <si>
    <t>26/03/2569</t>
  </si>
  <si>
    <t>ซื้อครุภัณฑ์สำนักงาน รายการ เก้าอี้สำหรับผู้ปฏิบัติงาน จำนวน 2 ตัว</t>
  </si>
  <si>
    <t>บริษัท ไอพีเค เทรดดิ้ง จำกัด / 7,000.00</t>
  </si>
  <si>
    <t>47/2569</t>
  </si>
  <si>
    <t>27/03/2569</t>
  </si>
  <si>
    <t>ประกวดราคาซื้อจัดซื้อรถกระบะบรรทุกติดตั้งเครนไฮดรอลิค พร้อมกระเช้าซ่อมไฟฟ้า ขนาดไม่น้อยกว่า 15 เมตร</t>
  </si>
  <si>
    <t>บริษัท บี.แอล. เทคโนโลยี จำกัด / 5,280,000.00
บริษัท ชาญชัย เวิร์ค เอ็นจิเนียริ่ง จำกัด / 5,285,000.00</t>
  </si>
  <si>
    <t>บริษัท บี.แอล. เทคโนโลยี จำกัด / 5,280,000.00</t>
  </si>
  <si>
    <t>22/2569</t>
  </si>
  <si>
    <t>30/03/2569</t>
  </si>
  <si>
    <t>จ้างซ่อมรถบรรทุกขยะ หมายเลขทะเบียน 81-4161 ปข</t>
  </si>
  <si>
    <t>อู่ ช่างหนำ / 12,700.00</t>
  </si>
  <si>
    <t>แบบสรุปผลการดำเนินการจัดซื้อจัดจ้างในรอบเดือน......ธันวาคม 2568......</t>
  </si>
  <si>
    <t>วันที่ ......31...... เดือน ......ธันวาคม...... พ.ศ. 2568</t>
  </si>
  <si>
    <t>12/12/2568</t>
  </si>
  <si>
    <t>จ้างเหมาบริการรถโดยสารปรับอากาศ 2 ชั้น จำนวน 2 คัน โครงการศึกษาดูงานและเรียนรู้พระราชกรณียกิจสมเด็จพระนางเจ้าศิริกิติ์ พระบรมราชินีนาถ พระบรมราชชนนีพันปีหลวง</t>
  </si>
  <si>
    <t>ห้างหุ้นส่วนจำกัด เมืองปราณการท่องเที่ยว / 30,000.00</t>
  </si>
  <si>
    <t>14/2569</t>
  </si>
  <si>
    <t>15/12/2568</t>
  </si>
  <si>
    <t>จ้างเหมาซ่อมรถบรรทุกน้ำ หมายเลขทะเบียน 81-1854 ปข จำนวน 1 งาน</t>
  </si>
  <si>
    <t>อู่ช่างหนำ / 3,200.00</t>
  </si>
  <si>
    <t>จ้างเหมาซ่อมรถจักรยานยนต์ หมายเลขทะเบียน กยค 132 ปข จำนวน 1 งาน</t>
  </si>
  <si>
    <t>ร้านรุ่งเรืองบริการ / 2,580.00</t>
  </si>
  <si>
    <t>17/12/2568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</si>
  <si>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</si>
  <si>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</si>
  <si>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13/2569</t>
  </si>
  <si>
    <t>ซื้อเครื่องสำรองไฟฟ้า ขนาด 800 VA จำนวน 1 เครื่อง</t>
  </si>
  <si>
    <t>ร้านไอที คลินิก / 2,500.00</t>
  </si>
  <si>
    <t>18/12/2568</t>
  </si>
  <si>
    <t>จ้างเหมาซ่อมรถยนต์ส่วนกลาง หมายเลขทะเบียน กง 866 ปข จำนวน 1 งาน</t>
  </si>
  <si>
    <t>นายคงเดช ฤกษ์ศิลปวิทยา / 3,300.00</t>
  </si>
  <si>
    <t>ซื้อครุภัณฑ์สำนักงาน รายการเครื่องปรับอากาศแบบแยกส่วน แบบตั้งพื้นหรือแบบแขวน (ระบบ Inverter) ขนาด 36,000 บีทียู พร้อมติดตั้ง จำนวน 3 เครื่อง</t>
  </si>
  <si>
    <t>สายชลแอร์ / 157,500.00</t>
  </si>
  <si>
    <t>15/2569</t>
  </si>
  <si>
    <t>19/12/2568</t>
  </si>
  <si>
    <t>ซื้อครุภัณฑ์สำนักงาน รายการเก้าอี้สำหรับผู้อำนวยการกองช่าง จำนวน 1 ตัว</t>
  </si>
  <si>
    <t>บริษัท ก.สหภัณฑ์ สเตชั่นเนอรี่ กรุ๊ป จำกัด / 6,300.00</t>
  </si>
  <si>
    <t>22/12/2568</t>
  </si>
  <si>
    <t>จ้างเหมาซ่อมรถยนต์ หมายเลขทะเบียน กข 2601 ปข หมายเลขครุภัณฑ์ 002-43-0002 จำนวน 1 คัน</t>
  </si>
  <si>
    <t>อู่ช่างหนำ / 1,610.00</t>
  </si>
  <si>
    <t>ซื้อวัสดุสำนักงาน จำนวน 16 รายการ</t>
  </si>
  <si>
    <t>บริษัท ก.สหภัณฑ์ สเตชั่นเนอรี่ กรุ๊ป จำกัด / 19,874.00</t>
  </si>
  <si>
    <t>15/2568</t>
  </si>
  <si>
    <t>24/12/2568</t>
  </si>
  <si>
    <t>จ้างซ่อมระบบเสียงไร้สาย จำนวน 5 จุด</t>
  </si>
  <si>
    <t>บริษัท เมจิกวอยส์ จำกัด / 39,430.00</t>
  </si>
  <si>
    <t>ซื้อวัสดุยานพาหนะและขนส่ง ยางรถยนต์สำหรับรถยนต์ หมายเลขทะเบียน กธ 8125 ปข. จำนวน 4 เส้น</t>
  </si>
  <si>
    <t>รุ่งโรจน์การยาง / 24,000.00</t>
  </si>
  <si>
    <t>ซื้อวัสดุไฟฟ้าและวิทยุ จำนวน 18 รายการ</t>
  </si>
  <si>
    <t>ร้านแสงสว่าง / 184,480.00</t>
  </si>
  <si>
    <t>17/2569</t>
  </si>
  <si>
    <t>26/12/2568</t>
  </si>
  <si>
    <t>ซื้อครุภัณฑ์คอมพิวเตอร์ รายการเครื่องพิมพ์ Multifunction เลเซอร์ สี จำนวน 1 เครื่อง</t>
  </si>
  <si>
    <t>ห้างหุ้นส่วนจำกัดชัยชาญคอมพิวช็อป / 16,000.00</t>
  </si>
  <si>
    <t>16/2569</t>
  </si>
  <si>
    <t>29/12/2568</t>
  </si>
  <si>
    <t>ซื้อวัสดุสำนักงาน จำนวน 29 รายการ</t>
  </si>
  <si>
    <t>บริษัท ไอพีเค เทรดดิ้ง จำกัด / 27,702.30</t>
  </si>
  <si>
    <t>18/2569</t>
  </si>
  <si>
    <t>แบบสรุปผลการดำเนินการจัดซื้อจัดจ้างในรอบเดือน......มกราคม 2569......</t>
  </si>
  <si>
    <t>วันที่ ......31...... เดือน ......มกราคม...... พ.ศ. 2569</t>
  </si>
  <si>
    <t>06/01/2569</t>
  </si>
  <si>
    <t>ซื้อครุภัณฑ์คอมพิวเตอร์หรืออิเล็กทรอนิกส์ รายการเครื่องสำรองไฟฟ้า ขนาด 800 VA จำนวน 2 เครื่อง</t>
  </si>
  <si>
    <t>ร้านไอที คลินิก / 5,000.00</t>
  </si>
  <si>
    <t>12/01/2569</t>
  </si>
  <si>
    <t>จ้างเหมาซ่อมรถยนต์ส่วนกลาง หมายเลขทะเบียน กข 7917 ปข จำนวน 1 งาน</t>
  </si>
  <si>
    <t>นายคงเดช  ฤกษ์ศิลปวิทยา / 12,850.00</t>
  </si>
  <si>
    <t>20/2569</t>
  </si>
  <si>
    <t>13/01/2569</t>
  </si>
  <si>
    <t>จ้างเหมาซ่อมเครื่องเลื่อยโซ่ยนต์ หมายเลขครุภัณฑ์ 068-51-0001, 068-63-0004, 068-65-0005 และ 068-65-0006 จำนวน 4 เครื่อง</t>
  </si>
  <si>
    <t>ร้านรุ่งเรืองบริการ / 4,890.00</t>
  </si>
  <si>
    <t>19/01/2569</t>
  </si>
  <si>
    <t>จ้างเหมาเปลี่ยนถ่ายน้ำมันเครื่องรถยนต์ หมายเลขทะเบียน กธ 8125 ปข หมายเลขครุภัณฑ์ 002-65-0006 จำนวน 1 คัน</t>
  </si>
  <si>
    <t>บริษัท โตโยต้าประจวบคีรีขันธ์ จำกัด / 2,434.25</t>
  </si>
  <si>
    <t>21/01/2569</t>
  </si>
  <si>
    <t>ซื้อวัสดุไฟฟ้าจำนวน 2 รายการ</t>
  </si>
  <si>
    <t>ร้านแสงสว่าง / 1,685.25
ร้านแสงสว่าง / 288.90</t>
  </si>
  <si>
    <t>ร้านแสงสว่าง / 1,974.15</t>
  </si>
  <si>
    <t>23/01/2569</t>
  </si>
  <si>
    <t>ร้านไอที คลินิก / 7,800.00
ร้านไอที คลินิก / 6,780.00
ร้านไอที คลินิก / 6,780.00
ร้านไอที คลินิก / 6,780.00</t>
  </si>
  <si>
    <t>ร้านไอที คลินิก / 28,140.00</t>
  </si>
  <si>
    <t>26/01/2569</t>
  </si>
  <si>
    <t>ซื้อวัสดุยานพาหนะและขนส่ง รายการ แบตเตอรี่รถยนต์ หมายเลขทะเบียน 81-3367 ปข. หมายเลขครุภัณฑ์ 012-50-0001 จำนวน 2 ลูก</t>
  </si>
  <si>
    <t>แสงสมบัติ / 6,000.00</t>
  </si>
  <si>
    <t>23/2569</t>
  </si>
  <si>
    <t>ซื้อวัสดุคอมพิวเตอร์ จำนวน 2 รายการ</t>
  </si>
  <si>
    <t>ร้านไอที คลินิก / 13,600.00</t>
  </si>
  <si>
    <t>24/2569</t>
  </si>
  <si>
    <t>27/01/2569</t>
  </si>
  <si>
    <t>ซื้อวัสดุสำนักงาน จำนวน 27 รายการ</t>
  </si>
  <si>
    <t>บริษัท ไอพีเค เทรดดิ้ง จำกัด / 24,696.67</t>
  </si>
  <si>
    <t>25/2569</t>
  </si>
  <si>
    <t>แบบสรุปผลการดำเนินการจัดซื้อจัดจ้างในรอบเดือน......กุมภาพันธ์ 2569......</t>
  </si>
  <si>
    <t>วันที่ ......28...... เดือน ......กุมภาพันธ์...... พ.ศ. 2569</t>
  </si>
  <si>
    <t>03/02/2569</t>
  </si>
  <si>
    <t>จ้างเหมาโครงการจ้างเหมาติดตั้งไฟฟ้าส่องสว่างรายทางแบบโซล่าเซลล์ 200 วัตต์ บริเวณคลองชลประทาน 29 ซ้าย (1) นายสำราญ ทองอร่าม</t>
  </si>
  <si>
    <t>บริษัท ช.เพิ่มผล จำกัด / 422,000.00</t>
  </si>
  <si>
    <t>04/02/2569</t>
  </si>
  <si>
    <t>จ้างเหมาเครื่องจักรขุดลอกวัชพืชลำรางระบายน้ำ</t>
  </si>
  <si>
    <t>บริษัท ช.เพิ่มผล จำกัด / 65,600.00</t>
  </si>
  <si>
    <t>จ้างเหมาซ่อมแซมขุดวางท่อระบายน้ำ</t>
  </si>
  <si>
    <t>บริษัท ช.เพิ่มผล จำกัด / 36,266.00</t>
  </si>
  <si>
    <t>26/2569</t>
  </si>
  <si>
    <t>09/02/2569</t>
  </si>
  <si>
    <t>ร้านแสงสมบัติ / 600.00</t>
  </si>
  <si>
    <t>27/2569</t>
  </si>
  <si>
    <t>ซื้อวัสดุสำนักงาน จำนวน 1 รายการ</t>
  </si>
  <si>
    <t>บริษัท ไอพีเค เทรดดิ้ง จำกัด / 9,095.00</t>
  </si>
  <si>
    <t>28/2569</t>
  </si>
  <si>
    <t>19/02/2569</t>
  </si>
  <si>
    <t>ซื้อหมึกพิมพ์สำหรับเครื่องพิมพ์ Laser Printer HP 107a จำนวน 1 รายการ</t>
  </si>
  <si>
    <t>ร้านไอที คลินิก / 7,680.00</t>
  </si>
  <si>
    <t>30/2569</t>
  </si>
  <si>
    <t>20/02/2569</t>
  </si>
  <si>
    <t>จ้างเหมาบริการรถโดยสารปรับอากาศ 2 ชั้น จำนวน 2 คัน โครงการจัดอบรมศักยภาพให้แก่ตัวแทนชุมชน ผู้บริหาร สมาชิกสภาเทศบาล และพนักงานเทศบาลตำบลไร่เก่า ประจำปีงบประมาณ 2569</t>
  </si>
  <si>
    <t>สมศักดิ์ ชูเชิด / 150,000.00</t>
  </si>
  <si>
    <t>29/2569</t>
  </si>
  <si>
    <t>จ้างเหมาทำความสะอาดเครื่องปรับอากาศ จำนวน 4 เครื่อง</t>
  </si>
  <si>
    <t>ร้านสายชลแอร์ / 3,600.00</t>
  </si>
  <si>
    <t>ร้านแสงสว่าง / 1,685.25
ร้านแสงสว่าง / 2,889.00</t>
  </si>
  <si>
    <t>ร้านแสงสว่าง / 4,574.25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</si>
  <si>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2569</t>
  </si>
  <si>
    <t>ร้านอีฟสปอร์ต / 8,320.00</t>
  </si>
  <si>
    <t>31/2569</t>
  </si>
  <si>
    <t>ซื้ออุปกรณ์แข่งขันกีฬา สำหรับโครงการแข่งขันกีฬานักเรียนสังกัด อปท.สามร้อยยอด-ปราณบุรี ประจำปีงบประมาณ พ.ศ. 2569</t>
  </si>
  <si>
    <t>ร้านอีฟสปอร์ต / 10,150.00</t>
  </si>
  <si>
    <t>23/02/2569</t>
  </si>
  <si>
    <t>ซื้อครุภัณฑ์ยานพาหนะและขนส่ง รายการ รถจักรยานยนต์ ขนาด 120 ซีซี จำนวน 1 คัน</t>
  </si>
  <si>
    <t>บริษัท ชาญธุรกิจ(1990) จำกัด / 59,900.00</t>
  </si>
  <si>
    <t>27/02/2569</t>
  </si>
  <si>
    <t>ซื้อวัสดุเครื่องแต่งกาย จำนวน 3 รายการ</t>
  </si>
  <si>
    <t>ร้าน เอสอาร์วาย เมดดิคอล ซัพพลาย จำกัด / 4,680.00
ร้าน เอสอาร์วาย เมดดิคอล ซัพพลาย จำกัด / 1,500.00
ร้าน เอสอาร์วาย เมดดิคอล ซัพพลาย จำกัด / 3,360.00</t>
  </si>
  <si>
    <t>ร้าน เอสอาร์วาย เมดดิคอล ซัพพลาย จำกัด / 9,540.00</t>
  </si>
  <si>
    <t>วิธีเฉพาะเจาะจง</t>
  </si>
  <si>
    <t>วิธีประกวดราคาอิเล็กทรอนิคส์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</si>
</sst>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A13B-1B93-4D01-9F8E-5094581E639B}">
  <dimension ref="A1:L13"/>
  <sheetViews>
    <sheetView topLeftCell="A4" zoomScale="115" zoomScaleNormal="115" zoomScaleSheetLayoutView="100" workbookViewId="0">
      <selection activeCell="F12" sqref="F12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75">
      <c r="A7" s="16">
        <f>ROW()-6</f>
        <v>1</v>
      </c>
      <c r="B7" s="17" t="s">
        <v>21</v>
      </c>
      <c r="C7" s="18" t="s">
        <v>22</v>
      </c>
      <c r="D7" s="19">
        <v>164558</v>
      </c>
      <c r="E7" s="19">
        <v>164558</v>
      </c>
      <c r="F7" s="16" t="s">
        <v>281</v>
      </c>
      <c r="G7" s="20" t="s">
        <v>23</v>
      </c>
      <c r="H7" s="20" t="s">
        <v>23</v>
      </c>
      <c r="I7" s="21" t="s">
        <v>24</v>
      </c>
      <c r="J7" s="22" t="s">
        <v>25</v>
      </c>
      <c r="K7" s="16" t="str">
        <f t="shared" ref="K7:K13" si="0">_xlfn.TEXTJOIN(" , ",TRUE,J7,B7)</f>
        <v>3/2569 , 06/10/2568</v>
      </c>
      <c r="L7" s="23"/>
    </row>
    <row r="8" spans="1:12" ht="93.75">
      <c r="A8" s="16">
        <f t="shared" ref="A8:A13" si="1">ROW()-6</f>
        <v>2</v>
      </c>
      <c r="B8" s="17" t="s">
        <v>21</v>
      </c>
      <c r="C8" s="18" t="s">
        <v>26</v>
      </c>
      <c r="D8" s="19">
        <v>164558</v>
      </c>
      <c r="E8" s="19">
        <v>164558</v>
      </c>
      <c r="F8" s="16" t="s">
        <v>281</v>
      </c>
      <c r="G8" s="20" t="s">
        <v>27</v>
      </c>
      <c r="H8" s="20" t="s">
        <v>27</v>
      </c>
      <c r="I8" s="21" t="s">
        <v>24</v>
      </c>
      <c r="J8" s="22" t="s">
        <v>28</v>
      </c>
      <c r="K8" s="16" t="str">
        <f t="shared" si="0"/>
        <v>4/2569 , 06/10/2568</v>
      </c>
    </row>
    <row r="9" spans="1:12" ht="93.75">
      <c r="A9" s="16">
        <f t="shared" si="1"/>
        <v>3</v>
      </c>
      <c r="B9" s="17" t="s">
        <v>21</v>
      </c>
      <c r="C9" s="18" t="s">
        <v>29</v>
      </c>
      <c r="D9" s="19">
        <v>164558</v>
      </c>
      <c r="E9" s="19">
        <v>164558</v>
      </c>
      <c r="F9" s="16" t="s">
        <v>281</v>
      </c>
      <c r="G9" s="20" t="s">
        <v>30</v>
      </c>
      <c r="H9" s="20" t="s">
        <v>30</v>
      </c>
      <c r="I9" s="21" t="s">
        <v>24</v>
      </c>
      <c r="J9" s="22" t="s">
        <v>31</v>
      </c>
      <c r="K9" s="16" t="str">
        <f t="shared" si="0"/>
        <v>5/2569 , 06/10/2568</v>
      </c>
    </row>
    <row r="10" spans="1:12" ht="56.25">
      <c r="A10" s="16">
        <f t="shared" si="1"/>
        <v>4</v>
      </c>
      <c r="B10" s="17" t="s">
        <v>32</v>
      </c>
      <c r="C10" s="18" t="s">
        <v>33</v>
      </c>
      <c r="D10" s="19">
        <v>5243</v>
      </c>
      <c r="E10" s="19">
        <v>5243</v>
      </c>
      <c r="F10" s="16" t="s">
        <v>281</v>
      </c>
      <c r="G10" s="20" t="s">
        <v>34</v>
      </c>
      <c r="H10" s="20" t="s">
        <v>34</v>
      </c>
      <c r="I10" s="21" t="s">
        <v>24</v>
      </c>
      <c r="J10" s="22" t="s">
        <v>35</v>
      </c>
      <c r="K10" s="16" t="str">
        <f t="shared" si="0"/>
        <v>2/2569 , 14/10/2568</v>
      </c>
    </row>
    <row r="11" spans="1:12" ht="75">
      <c r="A11" s="16">
        <f t="shared" si="1"/>
        <v>5</v>
      </c>
      <c r="B11" s="17" t="s">
        <v>36</v>
      </c>
      <c r="C11" s="18" t="s">
        <v>37</v>
      </c>
      <c r="D11" s="19">
        <v>25100</v>
      </c>
      <c r="E11" s="19">
        <v>25100</v>
      </c>
      <c r="F11" s="16" t="s">
        <v>281</v>
      </c>
      <c r="G11" s="20" t="s">
        <v>38</v>
      </c>
      <c r="H11" s="20" t="s">
        <v>39</v>
      </c>
      <c r="I11" s="21" t="s">
        <v>24</v>
      </c>
      <c r="J11" s="22" t="s">
        <v>35</v>
      </c>
      <c r="K11" s="16" t="str">
        <f t="shared" si="0"/>
        <v>2/2569 , 27/10/2568</v>
      </c>
    </row>
    <row r="12" spans="1:12" ht="112.5">
      <c r="A12" s="16">
        <f t="shared" si="1"/>
        <v>6</v>
      </c>
      <c r="B12" s="17" t="s">
        <v>40</v>
      </c>
      <c r="C12" s="18" t="s">
        <v>41</v>
      </c>
      <c r="D12" s="19">
        <v>903244.76</v>
      </c>
      <c r="E12" s="19">
        <v>903244.76</v>
      </c>
      <c r="F12" s="16" t="s">
        <v>281</v>
      </c>
      <c r="G12" s="20" t="s">
        <v>42</v>
      </c>
      <c r="H12" s="20" t="s">
        <v>43</v>
      </c>
      <c r="I12" s="21" t="str">
        <f>IF(B12&gt;1,"เป็นผู้มีคุณสมบัติตรงตามเงื่อนไขที่กำหนด",IF(B12&lt;1," "))</f>
        <v>เป็นผู้มีคุณสมบัติตรงตามเงื่อนไขที่กำหนด</v>
      </c>
      <c r="J12" s="22" t="s">
        <v>44</v>
      </c>
      <c r="K12" s="16" t="str">
        <f t="shared" si="0"/>
        <v>1/2569 , 31/10/2568</v>
      </c>
    </row>
    <row r="13" spans="1:12" ht="75">
      <c r="A13" s="16">
        <f t="shared" si="1"/>
        <v>7</v>
      </c>
      <c r="B13" s="17" t="s">
        <v>40</v>
      </c>
      <c r="C13" s="18" t="s">
        <v>45</v>
      </c>
      <c r="D13" s="19">
        <v>59300</v>
      </c>
      <c r="E13" s="19">
        <v>54040</v>
      </c>
      <c r="F13" s="16" t="s">
        <v>281</v>
      </c>
      <c r="G13" s="20" t="s">
        <v>46</v>
      </c>
      <c r="H13" s="20" t="s">
        <v>46</v>
      </c>
      <c r="I13" s="21" t="s">
        <v>24</v>
      </c>
      <c r="J13" s="22" t="s">
        <v>47</v>
      </c>
      <c r="K13" s="16" t="str">
        <f t="shared" si="0"/>
        <v>12/2569 , 31/10/2568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71CC-05A2-48BF-85D8-F7AC46E2FA6B}">
  <dimension ref="A1:L17"/>
  <sheetViews>
    <sheetView topLeftCell="A14" zoomScale="115" zoomScaleNormal="115" zoomScaleSheetLayoutView="100" workbookViewId="0">
      <selection activeCell="F17" sqref="F17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7" si="0">ROW()-6</f>
        <v>1</v>
      </c>
      <c r="B7" s="17" t="s">
        <v>50</v>
      </c>
      <c r="C7" s="18" t="s">
        <v>51</v>
      </c>
      <c r="D7" s="19">
        <v>3510</v>
      </c>
      <c r="E7" s="19">
        <v>3510</v>
      </c>
      <c r="F7" s="16" t="s">
        <v>281</v>
      </c>
      <c r="G7" s="20" t="s">
        <v>52</v>
      </c>
      <c r="H7" s="20" t="s">
        <v>52</v>
      </c>
      <c r="I7" s="21" t="s">
        <v>24</v>
      </c>
      <c r="J7" s="22" t="s">
        <v>28</v>
      </c>
      <c r="K7" s="16" t="str">
        <f t="shared" ref="K7:K17" si="1">_xlfn.TEXTJOIN(" , ",TRUE,J7,B7)</f>
        <v>4/2569 , 06/11/2568</v>
      </c>
    </row>
    <row r="8" spans="1:12" ht="37.5">
      <c r="A8" s="16">
        <f t="shared" si="0"/>
        <v>2</v>
      </c>
      <c r="B8" s="17" t="s">
        <v>50</v>
      </c>
      <c r="C8" s="18" t="s">
        <v>53</v>
      </c>
      <c r="D8" s="19">
        <v>19650</v>
      </c>
      <c r="E8" s="19">
        <v>19650</v>
      </c>
      <c r="F8" s="16" t="s">
        <v>281</v>
      </c>
      <c r="G8" s="20" t="s">
        <v>54</v>
      </c>
      <c r="H8" s="20" t="s">
        <v>54</v>
      </c>
      <c r="I8" s="21" t="s">
        <v>24</v>
      </c>
      <c r="J8" s="22" t="s">
        <v>55</v>
      </c>
      <c r="K8" s="16" t="str">
        <f t="shared" si="1"/>
        <v>6/2569 , 06/11/2568</v>
      </c>
    </row>
    <row r="9" spans="1:12" ht="37.5">
      <c r="A9" s="16">
        <f t="shared" si="0"/>
        <v>3</v>
      </c>
      <c r="B9" s="17" t="s">
        <v>56</v>
      </c>
      <c r="C9" s="18" t="s">
        <v>57</v>
      </c>
      <c r="D9" s="19">
        <v>1294</v>
      </c>
      <c r="E9" s="19">
        <v>1294</v>
      </c>
      <c r="F9" s="16" t="s">
        <v>281</v>
      </c>
      <c r="G9" s="20" t="s">
        <v>58</v>
      </c>
      <c r="H9" s="20" t="s">
        <v>59</v>
      </c>
      <c r="I9" s="21" t="s">
        <v>24</v>
      </c>
      <c r="J9" s="22" t="s">
        <v>60</v>
      </c>
      <c r="K9" s="16" t="str">
        <f t="shared" si="1"/>
        <v>7/2569 , 10/11/2568</v>
      </c>
    </row>
    <row r="10" spans="1:12" ht="37.5">
      <c r="A10" s="16">
        <f t="shared" si="0"/>
        <v>4</v>
      </c>
      <c r="B10" s="17" t="s">
        <v>61</v>
      </c>
      <c r="C10" s="18" t="s">
        <v>62</v>
      </c>
      <c r="D10" s="19">
        <v>22940</v>
      </c>
      <c r="E10" s="19">
        <v>22940</v>
      </c>
      <c r="F10" s="16" t="s">
        <v>281</v>
      </c>
      <c r="G10" s="20" t="s">
        <v>63</v>
      </c>
      <c r="H10" s="20" t="s">
        <v>63</v>
      </c>
      <c r="I10" s="21" t="s">
        <v>24</v>
      </c>
      <c r="J10" s="22" t="s">
        <v>64</v>
      </c>
      <c r="K10" s="16" t="str">
        <f t="shared" si="1"/>
        <v>8/2569 , 12/11/2568</v>
      </c>
      <c r="L10" s="23"/>
    </row>
    <row r="11" spans="1:12" ht="56.25">
      <c r="A11" s="16">
        <f t="shared" si="0"/>
        <v>5</v>
      </c>
      <c r="B11" s="17" t="s">
        <v>65</v>
      </c>
      <c r="C11" s="18" t="s">
        <v>66</v>
      </c>
      <c r="D11" s="19">
        <v>6650</v>
      </c>
      <c r="E11" s="19">
        <v>6650</v>
      </c>
      <c r="F11" s="16" t="s">
        <v>281</v>
      </c>
      <c r="G11" s="20" t="s">
        <v>67</v>
      </c>
      <c r="H11" s="20" t="s">
        <v>67</v>
      </c>
      <c r="I11" s="21" t="s">
        <v>24</v>
      </c>
      <c r="J11" s="22" t="s">
        <v>31</v>
      </c>
      <c r="K11" s="16" t="str">
        <f t="shared" si="1"/>
        <v>5/2569 , 14/11/2568</v>
      </c>
    </row>
    <row r="12" spans="1:12" ht="93.75">
      <c r="A12" s="16">
        <f t="shared" si="0"/>
        <v>6</v>
      </c>
      <c r="B12" s="17" t="s">
        <v>65</v>
      </c>
      <c r="C12" s="18" t="s">
        <v>68</v>
      </c>
      <c r="D12" s="19">
        <v>3270</v>
      </c>
      <c r="E12" s="19">
        <v>3270</v>
      </c>
      <c r="F12" s="16" t="s">
        <v>281</v>
      </c>
      <c r="G12" s="20" t="s">
        <v>69</v>
      </c>
      <c r="H12" s="20" t="s">
        <v>69</v>
      </c>
      <c r="I12" s="21" t="s">
        <v>24</v>
      </c>
      <c r="J12" s="22" t="s">
        <v>55</v>
      </c>
      <c r="K12" s="16" t="str">
        <f t="shared" si="1"/>
        <v>6/2569 , 14/11/2568</v>
      </c>
      <c r="L12" s="23"/>
    </row>
    <row r="13" spans="1:12" ht="93.75">
      <c r="A13" s="16">
        <f t="shared" si="0"/>
        <v>7</v>
      </c>
      <c r="B13" s="17" t="s">
        <v>70</v>
      </c>
      <c r="C13" s="18" t="s">
        <v>71</v>
      </c>
      <c r="D13" s="19">
        <v>32000</v>
      </c>
      <c r="E13" s="19">
        <v>32000</v>
      </c>
      <c r="F13" s="16" t="s">
        <v>281</v>
      </c>
      <c r="G13" s="20" t="s">
        <v>72</v>
      </c>
      <c r="H13" s="20" t="s">
        <v>72</v>
      </c>
      <c r="I13" s="21" t="s">
        <v>24</v>
      </c>
      <c r="J13" s="22" t="s">
        <v>73</v>
      </c>
      <c r="K13" s="16" t="str">
        <f t="shared" si="1"/>
        <v>9/2569 , 17/11/2568</v>
      </c>
    </row>
    <row r="14" spans="1:12" ht="56.25">
      <c r="A14" s="16">
        <f t="shared" si="0"/>
        <v>8</v>
      </c>
      <c r="B14" s="17" t="s">
        <v>74</v>
      </c>
      <c r="C14" s="18" t="s">
        <v>75</v>
      </c>
      <c r="D14" s="19">
        <v>17100</v>
      </c>
      <c r="E14" s="19">
        <v>17100</v>
      </c>
      <c r="F14" s="16" t="s">
        <v>281</v>
      </c>
      <c r="G14" s="20" t="s">
        <v>76</v>
      </c>
      <c r="H14" s="20" t="s">
        <v>76</v>
      </c>
      <c r="I14" s="21" t="s">
        <v>24</v>
      </c>
      <c r="J14" s="22" t="s">
        <v>60</v>
      </c>
      <c r="K14" s="16" t="str">
        <f t="shared" si="1"/>
        <v>7/2569 , 20/11/2568</v>
      </c>
    </row>
    <row r="15" spans="1:12" ht="75">
      <c r="A15" s="16">
        <f t="shared" si="0"/>
        <v>9</v>
      </c>
      <c r="B15" s="17" t="s">
        <v>74</v>
      </c>
      <c r="C15" s="18" t="s">
        <v>77</v>
      </c>
      <c r="D15" s="19">
        <v>7000</v>
      </c>
      <c r="E15" s="19">
        <v>7000</v>
      </c>
      <c r="F15" s="16" t="s">
        <v>281</v>
      </c>
      <c r="G15" s="20" t="s">
        <v>78</v>
      </c>
      <c r="H15" s="20" t="s">
        <v>78</v>
      </c>
      <c r="I15" s="21" t="s">
        <v>24</v>
      </c>
      <c r="J15" s="22" t="s">
        <v>79</v>
      </c>
      <c r="K15" s="16" t="str">
        <f t="shared" si="1"/>
        <v>10/2569 , 20/11/2568</v>
      </c>
    </row>
    <row r="16" spans="1:12" ht="112.5">
      <c r="A16" s="16">
        <f t="shared" si="0"/>
        <v>10</v>
      </c>
      <c r="B16" s="17" t="s">
        <v>80</v>
      </c>
      <c r="C16" s="18" t="s">
        <v>81</v>
      </c>
      <c r="D16" s="19">
        <v>3059.94</v>
      </c>
      <c r="E16" s="19">
        <v>3059.94</v>
      </c>
      <c r="F16" s="16" t="s">
        <v>281</v>
      </c>
      <c r="G16" s="20" t="s">
        <v>82</v>
      </c>
      <c r="H16" s="20" t="s">
        <v>83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84</v>
      </c>
      <c r="K16" s="16" t="str">
        <f t="shared" si="1"/>
        <v>11/2569 , 24/11/2568</v>
      </c>
      <c r="L16" s="23"/>
    </row>
    <row r="17" spans="1:11" ht="37.5">
      <c r="A17" s="16">
        <f t="shared" si="0"/>
        <v>11</v>
      </c>
      <c r="B17" s="17" t="s">
        <v>85</v>
      </c>
      <c r="C17" s="18" t="s">
        <v>86</v>
      </c>
      <c r="D17" s="19">
        <v>8720</v>
      </c>
      <c r="E17" s="19">
        <v>8720</v>
      </c>
      <c r="F17" s="16" t="s">
        <v>281</v>
      </c>
      <c r="G17" s="20" t="s">
        <v>87</v>
      </c>
      <c r="H17" s="20" t="s">
        <v>87</v>
      </c>
      <c r="I17" s="21" t="str">
        <f>IF(B17&gt;1,"เป็นผู้มีคุณสมบัติตรงตามเงื่อนไขที่กำหนด",IF(B17&lt;1," "))</f>
        <v>เป็นผู้มีคุณสมบัติตรงตามเงื่อนไขที่กำหนด</v>
      </c>
      <c r="J17" s="22" t="s">
        <v>47</v>
      </c>
      <c r="K17" s="16" t="str">
        <f t="shared" si="1"/>
        <v>12/2569 , 25/11/2568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EBBD-9899-462F-9889-C1CAAF100F74}">
  <dimension ref="A1:L21"/>
  <sheetViews>
    <sheetView zoomScale="115" zoomScaleNormal="115" zoomScaleSheetLayoutView="100" workbookViewId="0">
      <selection activeCell="F21" sqref="F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159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160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31.25">
      <c r="A7" s="16">
        <f t="shared" ref="A7:A21" si="0">ROW()-6</f>
        <v>1</v>
      </c>
      <c r="B7" s="17" t="s">
        <v>161</v>
      </c>
      <c r="C7" s="18" t="s">
        <v>162</v>
      </c>
      <c r="D7" s="19">
        <v>30000</v>
      </c>
      <c r="E7" s="19">
        <v>30000</v>
      </c>
      <c r="F7" s="16" t="s">
        <v>281</v>
      </c>
      <c r="G7" s="20" t="s">
        <v>163</v>
      </c>
      <c r="H7" s="20" t="s">
        <v>163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164</v>
      </c>
      <c r="K7" s="16" t="str">
        <f t="shared" ref="K7:K21" si="2">_xlfn.TEXTJOIN(" , ",TRUE,J7,B7)</f>
        <v>14/2569 , 12/12/2568</v>
      </c>
    </row>
    <row r="8" spans="1:12" ht="56.25">
      <c r="A8" s="16">
        <f t="shared" si="0"/>
        <v>2</v>
      </c>
      <c r="B8" s="17" t="s">
        <v>165</v>
      </c>
      <c r="C8" s="18" t="s">
        <v>166</v>
      </c>
      <c r="D8" s="19">
        <v>3200</v>
      </c>
      <c r="E8" s="19">
        <v>3200</v>
      </c>
      <c r="F8" s="16" t="s">
        <v>281</v>
      </c>
      <c r="G8" s="20" t="s">
        <v>167</v>
      </c>
      <c r="H8" s="20" t="s">
        <v>167</v>
      </c>
      <c r="I8" s="21" t="str">
        <f t="shared" si="1"/>
        <v>เป็นผู้มีคุณสมบัติตรงตามเงื่อนไขที่กำหนด</v>
      </c>
      <c r="J8" s="22" t="s">
        <v>79</v>
      </c>
      <c r="K8" s="16" t="str">
        <f t="shared" si="2"/>
        <v>10/2569 , 15/12/2568</v>
      </c>
    </row>
    <row r="9" spans="1:12" ht="56.25">
      <c r="A9" s="16">
        <f t="shared" si="0"/>
        <v>3</v>
      </c>
      <c r="B9" s="17" t="s">
        <v>165</v>
      </c>
      <c r="C9" s="18" t="s">
        <v>168</v>
      </c>
      <c r="D9" s="19">
        <v>2580</v>
      </c>
      <c r="E9" s="19">
        <v>2580</v>
      </c>
      <c r="F9" s="16" t="s">
        <v>281</v>
      </c>
      <c r="G9" s="20" t="s">
        <v>169</v>
      </c>
      <c r="H9" s="20" t="s">
        <v>169</v>
      </c>
      <c r="I9" s="21" t="str">
        <f t="shared" si="1"/>
        <v>เป็นผู้มีคุณสมบัติตรงตามเงื่อนไขที่กำหนด</v>
      </c>
      <c r="J9" s="22" t="s">
        <v>84</v>
      </c>
      <c r="K9" s="16" t="str">
        <f t="shared" si="2"/>
        <v>11/2569 , 15/12/2568</v>
      </c>
    </row>
    <row r="10" spans="1:12" ht="56.25">
      <c r="A10" s="16">
        <f t="shared" si="0"/>
        <v>4</v>
      </c>
      <c r="B10" s="17" t="s">
        <v>170</v>
      </c>
      <c r="C10" s="18" t="s">
        <v>171</v>
      </c>
      <c r="D10" s="19">
        <v>20000</v>
      </c>
      <c r="E10" s="19">
        <v>20000</v>
      </c>
      <c r="F10" s="16" t="s">
        <v>281</v>
      </c>
      <c r="G10" s="20" t="s">
        <v>172</v>
      </c>
      <c r="H10" s="20" t="s">
        <v>172</v>
      </c>
      <c r="I10" s="21" t="str">
        <f t="shared" si="1"/>
        <v>เป็นผู้มีคุณสมบัติตรงตามเงื่อนไขที่กำหนด</v>
      </c>
      <c r="J10" s="22" t="s">
        <v>173</v>
      </c>
      <c r="K10" s="16" t="str">
        <f t="shared" si="2"/>
        <v>13/2569 , 17/12/2568</v>
      </c>
    </row>
    <row r="11" spans="1:12" ht="37.5">
      <c r="A11" s="16">
        <f t="shared" si="0"/>
        <v>5</v>
      </c>
      <c r="B11" s="17" t="s">
        <v>170</v>
      </c>
      <c r="C11" s="18" t="s">
        <v>174</v>
      </c>
      <c r="D11" s="19">
        <v>2500</v>
      </c>
      <c r="E11" s="19">
        <v>2500</v>
      </c>
      <c r="F11" s="16" t="s">
        <v>281</v>
      </c>
      <c r="G11" s="20" t="s">
        <v>175</v>
      </c>
      <c r="H11" s="20" t="s">
        <v>175</v>
      </c>
      <c r="I11" s="21" t="str">
        <f t="shared" si="1"/>
        <v>เป็นผู้มีคุณสมบัติตรงตามเงื่อนไขที่กำหนด</v>
      </c>
      <c r="J11" s="22" t="s">
        <v>164</v>
      </c>
      <c r="K11" s="16" t="str">
        <f t="shared" si="2"/>
        <v>14/2569 , 17/12/2568</v>
      </c>
    </row>
    <row r="12" spans="1:12" ht="56.25">
      <c r="A12" s="16">
        <f t="shared" si="0"/>
        <v>6</v>
      </c>
      <c r="B12" s="17" t="s">
        <v>176</v>
      </c>
      <c r="C12" s="18" t="s">
        <v>177</v>
      </c>
      <c r="D12" s="19">
        <v>3300</v>
      </c>
      <c r="E12" s="19">
        <v>3300</v>
      </c>
      <c r="F12" s="16" t="s">
        <v>281</v>
      </c>
      <c r="G12" s="20" t="s">
        <v>178</v>
      </c>
      <c r="H12" s="20" t="s">
        <v>178</v>
      </c>
      <c r="I12" s="21" t="str">
        <f t="shared" si="1"/>
        <v>เป็นผู้มีคุณสมบัติตรงตามเงื่อนไขที่กำหนด</v>
      </c>
      <c r="J12" s="22" t="s">
        <v>47</v>
      </c>
      <c r="K12" s="16" t="str">
        <f t="shared" si="2"/>
        <v>12/2569 , 18/12/2568</v>
      </c>
    </row>
    <row r="13" spans="1:12" ht="112.5">
      <c r="A13" s="16">
        <f t="shared" si="0"/>
        <v>7</v>
      </c>
      <c r="B13" s="17" t="s">
        <v>176</v>
      </c>
      <c r="C13" s="18" t="s">
        <v>179</v>
      </c>
      <c r="D13" s="19">
        <v>160800</v>
      </c>
      <c r="E13" s="19">
        <v>160800</v>
      </c>
      <c r="F13" s="16" t="s">
        <v>281</v>
      </c>
      <c r="G13" s="20" t="s">
        <v>180</v>
      </c>
      <c r="H13" s="20" t="s">
        <v>180</v>
      </c>
      <c r="I13" s="21" t="str">
        <f t="shared" si="1"/>
        <v>เป็นผู้มีคุณสมบัติตรงตามเงื่อนไขที่กำหนด</v>
      </c>
      <c r="J13" s="22" t="s">
        <v>181</v>
      </c>
      <c r="K13" s="16" t="str">
        <f t="shared" si="2"/>
        <v>15/2569 , 18/12/2568</v>
      </c>
    </row>
    <row r="14" spans="1:12" ht="56.25">
      <c r="A14" s="16">
        <f t="shared" si="0"/>
        <v>8</v>
      </c>
      <c r="B14" s="17" t="s">
        <v>182</v>
      </c>
      <c r="C14" s="18" t="s">
        <v>183</v>
      </c>
      <c r="D14" s="19">
        <v>6300</v>
      </c>
      <c r="E14" s="19">
        <v>6300</v>
      </c>
      <c r="F14" s="16" t="s">
        <v>281</v>
      </c>
      <c r="G14" s="20" t="s">
        <v>184</v>
      </c>
      <c r="H14" s="20" t="s">
        <v>184</v>
      </c>
      <c r="I14" s="21" t="str">
        <f t="shared" si="1"/>
        <v>เป็นผู้มีคุณสมบัติตรงตามเงื่อนไขที่กำหนด</v>
      </c>
      <c r="J14" s="22" t="s">
        <v>164</v>
      </c>
      <c r="K14" s="16" t="str">
        <f t="shared" si="2"/>
        <v>14/2569 , 19/12/2568</v>
      </c>
    </row>
    <row r="15" spans="1:12" ht="75">
      <c r="A15" s="16">
        <f t="shared" si="0"/>
        <v>9</v>
      </c>
      <c r="B15" s="17" t="s">
        <v>185</v>
      </c>
      <c r="C15" s="18" t="s">
        <v>186</v>
      </c>
      <c r="D15" s="19">
        <v>1610</v>
      </c>
      <c r="E15" s="19">
        <v>1610</v>
      </c>
      <c r="F15" s="16" t="s">
        <v>281</v>
      </c>
      <c r="G15" s="20" t="s">
        <v>187</v>
      </c>
      <c r="H15" s="20" t="s">
        <v>187</v>
      </c>
      <c r="I15" s="21" t="str">
        <f t="shared" si="1"/>
        <v>เป็นผู้มีคุณสมบัติตรงตามเงื่อนไขที่กำหนด</v>
      </c>
      <c r="J15" s="22" t="s">
        <v>173</v>
      </c>
      <c r="K15" s="16" t="str">
        <f t="shared" si="2"/>
        <v>13/2569 , 22/12/2568</v>
      </c>
      <c r="L15" s="23"/>
    </row>
    <row r="16" spans="1:12" ht="37.5">
      <c r="A16" s="16">
        <f t="shared" si="0"/>
        <v>10</v>
      </c>
      <c r="B16" s="17" t="s">
        <v>185</v>
      </c>
      <c r="C16" s="18" t="s">
        <v>188</v>
      </c>
      <c r="D16" s="19">
        <v>19874</v>
      </c>
      <c r="E16" s="19">
        <v>19874</v>
      </c>
      <c r="F16" s="16" t="s">
        <v>281</v>
      </c>
      <c r="G16" s="20" t="s">
        <v>189</v>
      </c>
      <c r="H16" s="20" t="s">
        <v>189</v>
      </c>
      <c r="I16" s="21" t="str">
        <f t="shared" si="1"/>
        <v>เป็นผู้มีคุณสมบัติตรงตามเงื่อนไขที่กำหนด</v>
      </c>
      <c r="J16" s="22" t="s">
        <v>190</v>
      </c>
      <c r="K16" s="16" t="str">
        <f t="shared" si="2"/>
        <v>15/2568 , 22/12/2568</v>
      </c>
    </row>
    <row r="17" spans="1:11" ht="37.5">
      <c r="A17" s="16">
        <f t="shared" si="0"/>
        <v>11</v>
      </c>
      <c r="B17" s="17" t="s">
        <v>191</v>
      </c>
      <c r="C17" s="18" t="s">
        <v>192</v>
      </c>
      <c r="D17" s="19">
        <v>39430</v>
      </c>
      <c r="E17" s="19">
        <v>39430</v>
      </c>
      <c r="F17" s="16" t="s">
        <v>281</v>
      </c>
      <c r="G17" s="20" t="s">
        <v>193</v>
      </c>
      <c r="H17" s="20" t="s">
        <v>193</v>
      </c>
      <c r="I17" s="21" t="str">
        <f t="shared" si="1"/>
        <v>เป็นผู้มีคุณสมบัติตรงตามเงื่อนไขที่กำหนด</v>
      </c>
      <c r="J17" s="22" t="s">
        <v>164</v>
      </c>
      <c r="K17" s="16" t="str">
        <f t="shared" si="2"/>
        <v>14/2569 , 24/12/2568</v>
      </c>
    </row>
    <row r="18" spans="1:11" ht="75">
      <c r="A18" s="16">
        <f t="shared" si="0"/>
        <v>12</v>
      </c>
      <c r="B18" s="17" t="s">
        <v>191</v>
      </c>
      <c r="C18" s="18" t="s">
        <v>194</v>
      </c>
      <c r="D18" s="27">
        <v>24000</v>
      </c>
      <c r="E18" s="27">
        <v>24000</v>
      </c>
      <c r="F18" s="16" t="s">
        <v>281</v>
      </c>
      <c r="G18" s="20" t="s">
        <v>195</v>
      </c>
      <c r="H18" s="20" t="s">
        <v>195</v>
      </c>
      <c r="I18" s="21" t="str">
        <f t="shared" si="1"/>
        <v>เป็นผู้มีคุณสมบัติตรงตามเงื่อนไขที่กำหนด</v>
      </c>
      <c r="J18" s="22" t="s">
        <v>47</v>
      </c>
      <c r="K18" s="16" t="str">
        <f t="shared" si="2"/>
        <v>12/2569 , 24/12/2568</v>
      </c>
    </row>
    <row r="19" spans="1:11" ht="37.5">
      <c r="A19" s="16">
        <f t="shared" si="0"/>
        <v>13</v>
      </c>
      <c r="B19" s="17" t="s">
        <v>191</v>
      </c>
      <c r="C19" s="18" t="s">
        <v>196</v>
      </c>
      <c r="D19" s="19">
        <v>184480</v>
      </c>
      <c r="E19" s="19">
        <v>184480</v>
      </c>
      <c r="F19" s="16" t="s">
        <v>281</v>
      </c>
      <c r="G19" s="20" t="s">
        <v>197</v>
      </c>
      <c r="H19" s="20" t="s">
        <v>197</v>
      </c>
      <c r="I19" s="21" t="str">
        <f t="shared" si="1"/>
        <v>เป็นผู้มีคุณสมบัติตรงตามเงื่อนไขที่กำหนด</v>
      </c>
      <c r="J19" s="22" t="s">
        <v>198</v>
      </c>
      <c r="K19" s="16" t="str">
        <f t="shared" si="2"/>
        <v>17/2569 , 24/12/2568</v>
      </c>
    </row>
    <row r="20" spans="1:11" ht="56.25">
      <c r="A20" s="16">
        <f t="shared" si="0"/>
        <v>14</v>
      </c>
      <c r="B20" s="17" t="s">
        <v>199</v>
      </c>
      <c r="C20" s="18" t="s">
        <v>200</v>
      </c>
      <c r="D20" s="19">
        <v>16000</v>
      </c>
      <c r="E20" s="19">
        <v>16000</v>
      </c>
      <c r="F20" s="16" t="s">
        <v>281</v>
      </c>
      <c r="G20" s="20" t="s">
        <v>201</v>
      </c>
      <c r="H20" s="20" t="s">
        <v>201</v>
      </c>
      <c r="I20" s="21" t="str">
        <f t="shared" si="1"/>
        <v>เป็นผู้มีคุณสมบัติตรงตามเงื่อนไขที่กำหนด</v>
      </c>
      <c r="J20" s="22" t="s">
        <v>202</v>
      </c>
      <c r="K20" s="16" t="str">
        <f t="shared" si="2"/>
        <v>16/2569 , 26/12/2568</v>
      </c>
    </row>
    <row r="21" spans="1:11" ht="37.5">
      <c r="A21" s="16">
        <f t="shared" si="0"/>
        <v>15</v>
      </c>
      <c r="B21" s="17" t="s">
        <v>203</v>
      </c>
      <c r="C21" s="18" t="s">
        <v>204</v>
      </c>
      <c r="D21" s="19">
        <v>27702.3</v>
      </c>
      <c r="E21" s="19">
        <v>27702.3</v>
      </c>
      <c r="F21" s="16" t="s">
        <v>281</v>
      </c>
      <c r="G21" s="20" t="s">
        <v>205</v>
      </c>
      <c r="H21" s="20" t="s">
        <v>205</v>
      </c>
      <c r="I21" s="21" t="str">
        <f t="shared" si="1"/>
        <v>เป็นผู้มีคุณสมบัติตรงตามเงื่อนไขที่กำหนด</v>
      </c>
      <c r="J21" s="22" t="s">
        <v>206</v>
      </c>
      <c r="K21" s="16" t="str">
        <f t="shared" si="2"/>
        <v>18/2569 , 29/12/2568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DBC3-FCAF-4301-B1A0-A2F635817AF4}">
  <dimension ref="A1:K15"/>
  <sheetViews>
    <sheetView tabSelected="1" topLeftCell="A11" zoomScale="115" zoomScaleNormal="115" zoomScaleSheetLayoutView="100" workbookViewId="0">
      <selection activeCell="F15" sqref="F15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208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5" si="0">ROW()-6</f>
        <v>1</v>
      </c>
      <c r="B7" s="17" t="s">
        <v>209</v>
      </c>
      <c r="C7" s="18" t="s">
        <v>210</v>
      </c>
      <c r="D7" s="19">
        <v>5000</v>
      </c>
      <c r="E7" s="19">
        <v>5000</v>
      </c>
      <c r="F7" s="16" t="s">
        <v>281</v>
      </c>
      <c r="G7" s="20" t="s">
        <v>211</v>
      </c>
      <c r="H7" s="20" t="s">
        <v>211</v>
      </c>
      <c r="I7" s="21" t="str">
        <f t="shared" ref="I7:I15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206</v>
      </c>
      <c r="K7" s="16" t="str">
        <f t="shared" ref="K7:K15" si="2">_xlfn.TEXTJOIN(" , ",TRUE,J7,B7)</f>
        <v>18/2569 , 06/01/2569</v>
      </c>
    </row>
    <row r="8" spans="1:11" ht="56.25">
      <c r="A8" s="16">
        <f t="shared" si="0"/>
        <v>2</v>
      </c>
      <c r="B8" s="17" t="s">
        <v>212</v>
      </c>
      <c r="C8" s="18" t="s">
        <v>213</v>
      </c>
      <c r="D8" s="19">
        <v>12850</v>
      </c>
      <c r="E8" s="19">
        <v>12850</v>
      </c>
      <c r="F8" s="16" t="s">
        <v>281</v>
      </c>
      <c r="G8" s="20" t="s">
        <v>214</v>
      </c>
      <c r="H8" s="20" t="s">
        <v>214</v>
      </c>
      <c r="I8" s="21" t="str">
        <f t="shared" si="1"/>
        <v>เป็นผู้มีคุณสมบัติตรงตามเงื่อนไขที่กำหนด</v>
      </c>
      <c r="J8" s="22" t="s">
        <v>215</v>
      </c>
      <c r="K8" s="16" t="str">
        <f t="shared" si="2"/>
        <v>20/2569 , 12/01/2569</v>
      </c>
    </row>
    <row r="9" spans="1:11" ht="93.75">
      <c r="A9" s="16">
        <f t="shared" si="0"/>
        <v>3</v>
      </c>
      <c r="B9" s="17" t="s">
        <v>216</v>
      </c>
      <c r="C9" s="18" t="s">
        <v>217</v>
      </c>
      <c r="D9" s="19">
        <v>4890</v>
      </c>
      <c r="E9" s="19">
        <v>4890</v>
      </c>
      <c r="F9" s="16" t="s">
        <v>281</v>
      </c>
      <c r="G9" s="20" t="s">
        <v>218</v>
      </c>
      <c r="H9" s="20" t="s">
        <v>218</v>
      </c>
      <c r="I9" s="21" t="str">
        <f t="shared" si="1"/>
        <v>เป็นผู้มีคุณสมบัติตรงตามเงื่อนไขที่กำหนด</v>
      </c>
      <c r="J9" s="22" t="s">
        <v>143</v>
      </c>
      <c r="K9" s="16" t="str">
        <f t="shared" si="2"/>
        <v>21/2569 , 13/01/2569</v>
      </c>
    </row>
    <row r="10" spans="1:11" ht="93.75">
      <c r="A10" s="16">
        <f t="shared" si="0"/>
        <v>4</v>
      </c>
      <c r="B10" s="17" t="s">
        <v>219</v>
      </c>
      <c r="C10" s="18" t="s">
        <v>220</v>
      </c>
      <c r="D10" s="19">
        <v>2434.25</v>
      </c>
      <c r="E10" s="19">
        <v>2434.25</v>
      </c>
      <c r="F10" s="16" t="s">
        <v>281</v>
      </c>
      <c r="G10" s="20" t="s">
        <v>221</v>
      </c>
      <c r="H10" s="20" t="s">
        <v>221</v>
      </c>
      <c r="I10" s="21" t="str">
        <f t="shared" si="1"/>
        <v>เป็นผู้มีคุณสมบัติตรงตามเงื่อนไขที่กำหนด</v>
      </c>
      <c r="J10" s="22" t="s">
        <v>155</v>
      </c>
      <c r="K10" s="16" t="str">
        <f t="shared" si="2"/>
        <v>22/2569 , 19/01/2569</v>
      </c>
    </row>
    <row r="11" spans="1:11" ht="37.5">
      <c r="A11" s="16">
        <f t="shared" si="0"/>
        <v>5</v>
      </c>
      <c r="B11" s="17" t="s">
        <v>222</v>
      </c>
      <c r="C11" s="18" t="s">
        <v>223</v>
      </c>
      <c r="D11" s="19">
        <v>1974.15</v>
      </c>
      <c r="E11" s="19">
        <v>1974.15</v>
      </c>
      <c r="F11" s="16" t="s">
        <v>281</v>
      </c>
      <c r="G11" s="20" t="s">
        <v>224</v>
      </c>
      <c r="H11" s="20" t="s">
        <v>225</v>
      </c>
      <c r="I11" s="21" t="str">
        <f t="shared" si="1"/>
        <v>เป็นผู้มีคุณสมบัติตรงตามเงื่อนไขที่กำหนด</v>
      </c>
      <c r="J11" s="22" t="s">
        <v>143</v>
      </c>
      <c r="K11" s="16" t="str">
        <f t="shared" si="2"/>
        <v>21/2569 , 21/01/2569</v>
      </c>
    </row>
    <row r="12" spans="1:11" ht="75">
      <c r="A12" s="16">
        <f t="shared" si="0"/>
        <v>6</v>
      </c>
      <c r="B12" s="17" t="s">
        <v>226</v>
      </c>
      <c r="C12" s="18" t="s">
        <v>53</v>
      </c>
      <c r="D12" s="19">
        <v>28140</v>
      </c>
      <c r="E12" s="19">
        <v>28140</v>
      </c>
      <c r="F12" s="16" t="s">
        <v>281</v>
      </c>
      <c r="G12" s="20" t="s">
        <v>227</v>
      </c>
      <c r="H12" s="20" t="s">
        <v>228</v>
      </c>
      <c r="I12" s="21" t="str">
        <f t="shared" si="1"/>
        <v>เป็นผู้มีคุณสมบัติตรงตามเงื่อนไขที่กำหนด</v>
      </c>
      <c r="J12" s="22" t="s">
        <v>155</v>
      </c>
      <c r="K12" s="16" t="str">
        <f t="shared" si="2"/>
        <v>22/2569 , 23/01/2569</v>
      </c>
    </row>
    <row r="13" spans="1:11" ht="93.75">
      <c r="A13" s="16">
        <f t="shared" si="0"/>
        <v>7</v>
      </c>
      <c r="B13" s="17" t="s">
        <v>229</v>
      </c>
      <c r="C13" s="18" t="s">
        <v>230</v>
      </c>
      <c r="D13" s="19">
        <v>6000</v>
      </c>
      <c r="E13" s="19">
        <v>6000</v>
      </c>
      <c r="F13" s="16" t="s">
        <v>281</v>
      </c>
      <c r="G13" s="20" t="s">
        <v>231</v>
      </c>
      <c r="H13" s="20" t="s">
        <v>231</v>
      </c>
      <c r="I13" s="21" t="str">
        <f t="shared" si="1"/>
        <v>เป็นผู้มีคุณสมบัติตรงตามเงื่อนไขที่กำหนด</v>
      </c>
      <c r="J13" s="22" t="s">
        <v>232</v>
      </c>
      <c r="K13" s="16" t="str">
        <f t="shared" si="2"/>
        <v>23/2569 , 26/01/2569</v>
      </c>
    </row>
    <row r="14" spans="1:11" ht="37.5">
      <c r="A14" s="16">
        <f t="shared" si="0"/>
        <v>8</v>
      </c>
      <c r="B14" s="17" t="s">
        <v>229</v>
      </c>
      <c r="C14" s="18" t="s">
        <v>233</v>
      </c>
      <c r="D14" s="19">
        <v>13600</v>
      </c>
      <c r="E14" s="19">
        <v>13600</v>
      </c>
      <c r="F14" s="16" t="s">
        <v>281</v>
      </c>
      <c r="G14" s="20" t="s">
        <v>234</v>
      </c>
      <c r="H14" s="20" t="s">
        <v>234</v>
      </c>
      <c r="I14" s="21" t="str">
        <f t="shared" si="1"/>
        <v>เป็นผู้มีคุณสมบัติตรงตามเงื่อนไขที่กำหนด</v>
      </c>
      <c r="J14" s="22" t="s">
        <v>235</v>
      </c>
      <c r="K14" s="16" t="str">
        <f t="shared" si="2"/>
        <v>24/2569 , 26/01/2569</v>
      </c>
    </row>
    <row r="15" spans="1:11" ht="37.5">
      <c r="A15" s="16">
        <f t="shared" si="0"/>
        <v>9</v>
      </c>
      <c r="B15" s="17" t="s">
        <v>236</v>
      </c>
      <c r="C15" s="18" t="s">
        <v>237</v>
      </c>
      <c r="D15" s="19">
        <v>24696.67</v>
      </c>
      <c r="E15" s="19">
        <v>24696.67</v>
      </c>
      <c r="F15" s="16" t="s">
        <v>281</v>
      </c>
      <c r="G15" s="20" t="s">
        <v>238</v>
      </c>
      <c r="H15" s="20" t="s">
        <v>238</v>
      </c>
      <c r="I15" s="21" t="str">
        <f t="shared" si="1"/>
        <v>เป็นผู้มีคุณสมบัติตรงตามเงื่อนไขที่กำหนด</v>
      </c>
      <c r="J15" s="22" t="s">
        <v>239</v>
      </c>
      <c r="K15" s="16" t="str">
        <f t="shared" si="2"/>
        <v>25/2569 , 27/01/2569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5388-750F-458A-A14A-9488A95B2DC5}">
  <dimension ref="A1:K19"/>
  <sheetViews>
    <sheetView topLeftCell="A2" zoomScale="115" zoomScaleNormal="115" zoomScaleSheetLayoutView="100" workbookViewId="0">
      <selection activeCell="F10" sqref="F10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240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241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93.75">
      <c r="A7" s="16">
        <f t="shared" ref="A7:A19" si="0">ROW()-6</f>
        <v>1</v>
      </c>
      <c r="B7" s="17" t="s">
        <v>242</v>
      </c>
      <c r="C7" s="18" t="s">
        <v>243</v>
      </c>
      <c r="D7" s="19">
        <v>450000</v>
      </c>
      <c r="E7" s="19">
        <v>429000</v>
      </c>
      <c r="F7" s="16" t="s">
        <v>281</v>
      </c>
      <c r="G7" s="20" t="s">
        <v>244</v>
      </c>
      <c r="H7" s="20" t="s">
        <v>244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181</v>
      </c>
      <c r="K7" s="16" t="str">
        <f t="shared" ref="K7:K19" si="2">_xlfn.TEXTJOIN(" , ",TRUE,J7,B7)</f>
        <v>15/2569 , 03/02/2569</v>
      </c>
    </row>
    <row r="8" spans="1:11" ht="37.5">
      <c r="A8" s="16">
        <f t="shared" si="0"/>
        <v>2</v>
      </c>
      <c r="B8" s="17" t="s">
        <v>245</v>
      </c>
      <c r="C8" s="18" t="s">
        <v>246</v>
      </c>
      <c r="D8" s="19">
        <v>65600</v>
      </c>
      <c r="E8" s="19">
        <v>65600</v>
      </c>
      <c r="F8" s="16" t="s">
        <v>281</v>
      </c>
      <c r="G8" s="20" t="s">
        <v>247</v>
      </c>
      <c r="H8" s="20" t="s">
        <v>247</v>
      </c>
      <c r="I8" s="21" t="str">
        <f t="shared" si="1"/>
        <v>เป็นผู้มีคุณสมบัติตรงตามเงื่อนไขที่กำหนด</v>
      </c>
      <c r="J8" s="22" t="s">
        <v>239</v>
      </c>
      <c r="K8" s="16" t="str">
        <f t="shared" si="2"/>
        <v>25/2569 , 04/02/2569</v>
      </c>
    </row>
    <row r="9" spans="1:11" ht="37.5">
      <c r="A9" s="16">
        <f t="shared" si="0"/>
        <v>3</v>
      </c>
      <c r="B9" s="17" t="s">
        <v>245</v>
      </c>
      <c r="C9" s="18" t="s">
        <v>248</v>
      </c>
      <c r="D9" s="19">
        <v>36266</v>
      </c>
      <c r="E9" s="19">
        <v>36266</v>
      </c>
      <c r="F9" s="16" t="s">
        <v>281</v>
      </c>
      <c r="G9" s="20" t="s">
        <v>249</v>
      </c>
      <c r="H9" s="20" t="s">
        <v>249</v>
      </c>
      <c r="I9" s="21" t="str">
        <f t="shared" si="1"/>
        <v>เป็นผู้มีคุณสมบัติตรงตามเงื่อนไขที่กำหนด</v>
      </c>
      <c r="J9" s="22" t="s">
        <v>250</v>
      </c>
      <c r="K9" s="16" t="str">
        <f t="shared" si="2"/>
        <v>26/2569 , 04/02/2569</v>
      </c>
    </row>
    <row r="10" spans="1:11" ht="56.25">
      <c r="A10" s="16">
        <f t="shared" si="0"/>
        <v>4</v>
      </c>
      <c r="B10" s="17" t="s">
        <v>251</v>
      </c>
      <c r="C10" s="18" t="s">
        <v>66</v>
      </c>
      <c r="D10" s="19">
        <v>600</v>
      </c>
      <c r="E10" s="19">
        <v>600</v>
      </c>
      <c r="F10" s="16" t="s">
        <v>281</v>
      </c>
      <c r="G10" s="20" t="s">
        <v>252</v>
      </c>
      <c r="H10" s="20" t="s">
        <v>252</v>
      </c>
      <c r="I10" s="21" t="str">
        <f t="shared" si="1"/>
        <v>เป็นผู้มีคุณสมบัติตรงตามเงื่อนไขที่กำหนด</v>
      </c>
      <c r="J10" s="22" t="s">
        <v>253</v>
      </c>
      <c r="K10" s="16" t="str">
        <f t="shared" si="2"/>
        <v>27/2569 , 09/02/2569</v>
      </c>
    </row>
    <row r="11" spans="1:11" ht="37.5">
      <c r="A11" s="16">
        <f t="shared" si="0"/>
        <v>5</v>
      </c>
      <c r="B11" s="17" t="s">
        <v>251</v>
      </c>
      <c r="C11" s="18" t="s">
        <v>254</v>
      </c>
      <c r="D11" s="19">
        <v>9095</v>
      </c>
      <c r="E11" s="19">
        <v>9095</v>
      </c>
      <c r="F11" s="16" t="s">
        <v>281</v>
      </c>
      <c r="G11" s="20" t="s">
        <v>255</v>
      </c>
      <c r="H11" s="20" t="s">
        <v>255</v>
      </c>
      <c r="I11" s="21" t="str">
        <f t="shared" si="1"/>
        <v>เป็นผู้มีคุณสมบัติตรงตามเงื่อนไขที่กำหนด</v>
      </c>
      <c r="J11" s="22" t="s">
        <v>256</v>
      </c>
      <c r="K11" s="16" t="str">
        <f t="shared" si="2"/>
        <v>28/2569 , 09/02/2569</v>
      </c>
    </row>
    <row r="12" spans="1:11" ht="56.25">
      <c r="A12" s="16">
        <f t="shared" si="0"/>
        <v>6</v>
      </c>
      <c r="B12" s="17" t="s">
        <v>257</v>
      </c>
      <c r="C12" s="18" t="s">
        <v>258</v>
      </c>
      <c r="D12" s="19">
        <v>7680</v>
      </c>
      <c r="E12" s="19">
        <v>7680</v>
      </c>
      <c r="F12" s="16" t="s">
        <v>281</v>
      </c>
      <c r="G12" s="20" t="s">
        <v>259</v>
      </c>
      <c r="H12" s="20" t="s">
        <v>259</v>
      </c>
      <c r="I12" s="21" t="str">
        <f t="shared" si="1"/>
        <v>เป็นผู้มีคุณสมบัติตรงตามเงื่อนไขที่กำหนด</v>
      </c>
      <c r="J12" s="22" t="s">
        <v>260</v>
      </c>
      <c r="K12" s="16" t="str">
        <f t="shared" si="2"/>
        <v>30/2569 , 19/02/2569</v>
      </c>
    </row>
    <row r="13" spans="1:11" ht="131.25">
      <c r="A13" s="16">
        <f t="shared" si="0"/>
        <v>7</v>
      </c>
      <c r="B13" s="17" t="s">
        <v>261</v>
      </c>
      <c r="C13" s="18" t="s">
        <v>262</v>
      </c>
      <c r="D13" s="19">
        <v>150000</v>
      </c>
      <c r="E13" s="19">
        <v>150000</v>
      </c>
      <c r="F13" s="16" t="s">
        <v>281</v>
      </c>
      <c r="G13" s="20" t="s">
        <v>263</v>
      </c>
      <c r="H13" s="20" t="s">
        <v>263</v>
      </c>
      <c r="I13" s="21" t="str">
        <f t="shared" si="1"/>
        <v>เป็นผู้มีคุณสมบัติตรงตามเงื่อนไขที่กำหนด</v>
      </c>
      <c r="J13" s="22" t="s">
        <v>264</v>
      </c>
      <c r="K13" s="16" t="str">
        <f t="shared" si="2"/>
        <v>29/2569 , 20/02/2569</v>
      </c>
    </row>
    <row r="14" spans="1:11" ht="56.25">
      <c r="A14" s="16">
        <f t="shared" si="0"/>
        <v>8</v>
      </c>
      <c r="B14" s="17" t="s">
        <v>261</v>
      </c>
      <c r="C14" s="18" t="s">
        <v>265</v>
      </c>
      <c r="D14" s="19">
        <v>3600</v>
      </c>
      <c r="E14" s="19">
        <v>3600</v>
      </c>
      <c r="F14" s="16" t="s">
        <v>281</v>
      </c>
      <c r="G14" s="20" t="s">
        <v>266</v>
      </c>
      <c r="H14" s="20" t="s">
        <v>266</v>
      </c>
      <c r="I14" s="21" t="str">
        <f t="shared" si="1"/>
        <v>เป็นผู้มีคุณสมบัติตรงตามเงื่อนไขที่กำหนด</v>
      </c>
      <c r="J14" s="22" t="s">
        <v>260</v>
      </c>
      <c r="K14" s="16" t="str">
        <f t="shared" si="2"/>
        <v>30/2569 , 20/02/2569</v>
      </c>
    </row>
    <row r="15" spans="1:11" ht="37.5">
      <c r="A15" s="16">
        <f t="shared" si="0"/>
        <v>9</v>
      </c>
      <c r="B15" s="17" t="s">
        <v>261</v>
      </c>
      <c r="C15" s="18" t="s">
        <v>57</v>
      </c>
      <c r="D15" s="19">
        <v>4574.25</v>
      </c>
      <c r="E15" s="19">
        <v>4574.25</v>
      </c>
      <c r="F15" s="16" t="s">
        <v>281</v>
      </c>
      <c r="G15" s="20" t="s">
        <v>267</v>
      </c>
      <c r="H15" s="20" t="s">
        <v>268</v>
      </c>
      <c r="I15" s="21" t="str">
        <f t="shared" si="1"/>
        <v>เป็นผู้มีคุณสมบัติตรงตามเงื่อนไขที่กำหนด</v>
      </c>
      <c r="J15" s="22" t="s">
        <v>260</v>
      </c>
      <c r="K15" s="16" t="str">
        <f t="shared" si="2"/>
        <v>30/2569 , 20/02/2569</v>
      </c>
    </row>
    <row r="16" spans="1:11" ht="75">
      <c r="A16" s="16">
        <f t="shared" si="0"/>
        <v>10</v>
      </c>
      <c r="B16" s="17" t="s">
        <v>261</v>
      </c>
      <c r="C16" s="18" t="s">
        <v>269</v>
      </c>
      <c r="D16" s="19">
        <v>8320</v>
      </c>
      <c r="E16" s="19">
        <v>8320</v>
      </c>
      <c r="F16" s="16" t="s">
        <v>281</v>
      </c>
      <c r="G16" s="20" t="s">
        <v>270</v>
      </c>
      <c r="H16" s="20" t="s">
        <v>270</v>
      </c>
      <c r="I16" s="21" t="str">
        <f t="shared" si="1"/>
        <v>เป็นผู้มีคุณสมบัติตรงตามเงื่อนไขที่กำหนด</v>
      </c>
      <c r="J16" s="22" t="s">
        <v>271</v>
      </c>
      <c r="K16" s="16" t="str">
        <f t="shared" si="2"/>
        <v>31/2569 , 20/02/2569</v>
      </c>
    </row>
    <row r="17" spans="1:11" ht="93.75">
      <c r="A17" s="16">
        <f t="shared" si="0"/>
        <v>11</v>
      </c>
      <c r="B17" s="17" t="s">
        <v>261</v>
      </c>
      <c r="C17" s="18" t="s">
        <v>272</v>
      </c>
      <c r="D17" s="19">
        <v>10150</v>
      </c>
      <c r="E17" s="19">
        <v>10150</v>
      </c>
      <c r="F17" s="16" t="s">
        <v>281</v>
      </c>
      <c r="G17" s="20" t="s">
        <v>273</v>
      </c>
      <c r="H17" s="20" t="s">
        <v>273</v>
      </c>
      <c r="I17" s="21" t="str">
        <f t="shared" si="1"/>
        <v>เป็นผู้มีคุณสมบัติตรงตามเงื่อนไขที่กำหนด</v>
      </c>
      <c r="J17" s="22" t="s">
        <v>101</v>
      </c>
      <c r="K17" s="16" t="str">
        <f t="shared" si="2"/>
        <v>32/2569 , 20/02/2569</v>
      </c>
    </row>
    <row r="18" spans="1:11" ht="56.25">
      <c r="A18" s="16">
        <f t="shared" si="0"/>
        <v>12</v>
      </c>
      <c r="B18" s="17" t="s">
        <v>274</v>
      </c>
      <c r="C18" s="18" t="s">
        <v>275</v>
      </c>
      <c r="D18" s="19">
        <v>60100</v>
      </c>
      <c r="E18" s="19">
        <v>60100</v>
      </c>
      <c r="F18" s="16" t="s">
        <v>281</v>
      </c>
      <c r="G18" s="20" t="s">
        <v>276</v>
      </c>
      <c r="H18" s="20" t="s">
        <v>276</v>
      </c>
      <c r="I18" s="21" t="str">
        <f t="shared" si="1"/>
        <v>เป็นผู้มีคุณสมบัติตรงตามเงื่อนไขที่กำหนด</v>
      </c>
      <c r="J18" s="22" t="s">
        <v>107</v>
      </c>
      <c r="K18" s="16" t="str">
        <f t="shared" si="2"/>
        <v>34/2569 , 23/02/2569</v>
      </c>
    </row>
    <row r="19" spans="1:11" ht="112.5">
      <c r="A19" s="16">
        <f t="shared" si="0"/>
        <v>13</v>
      </c>
      <c r="B19" s="17" t="s">
        <v>277</v>
      </c>
      <c r="C19" s="18" t="s">
        <v>278</v>
      </c>
      <c r="D19" s="19">
        <v>9540</v>
      </c>
      <c r="E19" s="19">
        <v>9540</v>
      </c>
      <c r="F19" s="16" t="s">
        <v>281</v>
      </c>
      <c r="G19" s="20" t="s">
        <v>279</v>
      </c>
      <c r="H19" s="20" t="s">
        <v>280</v>
      </c>
      <c r="I19" s="21" t="str">
        <f t="shared" si="1"/>
        <v>เป็นผู้มีคุณสมบัติตรงตามเงื่อนไขที่กำหนด</v>
      </c>
      <c r="J19" s="22" t="s">
        <v>124</v>
      </c>
      <c r="K19" s="16" t="str">
        <f t="shared" si="2"/>
        <v>35/2569 , 27/02/2569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A3B6-FC3C-48F1-8C39-2A4244AAD9F1}">
  <dimension ref="A1:K25"/>
  <sheetViews>
    <sheetView topLeftCell="A21" zoomScale="115" zoomScaleNormal="115" zoomScaleSheetLayoutView="100" workbookViewId="0">
      <selection activeCell="H21" sqref="H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89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5" si="0">ROW()-6</f>
        <v>1</v>
      </c>
      <c r="B7" s="17" t="s">
        <v>90</v>
      </c>
      <c r="C7" s="18" t="s">
        <v>91</v>
      </c>
      <c r="D7" s="19">
        <v>21600</v>
      </c>
      <c r="E7" s="19">
        <v>21600</v>
      </c>
      <c r="F7" s="16" t="s">
        <v>281</v>
      </c>
      <c r="G7" s="20" t="s">
        <v>92</v>
      </c>
      <c r="H7" s="20" t="s">
        <v>92</v>
      </c>
      <c r="I7" s="21" t="str">
        <f t="shared" ref="I7:I20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93</v>
      </c>
      <c r="K7" s="16" t="str">
        <f t="shared" ref="K7:K25" si="2">_xlfn.TEXTJOIN(" , ",TRUE,J7,B7)</f>
        <v>36/2569 , 05/03/2569</v>
      </c>
    </row>
    <row r="8" spans="1:11" ht="37.5">
      <c r="A8" s="16">
        <f t="shared" si="0"/>
        <v>2</v>
      </c>
      <c r="B8" s="17" t="s">
        <v>94</v>
      </c>
      <c r="C8" s="18" t="s">
        <v>95</v>
      </c>
      <c r="D8" s="19">
        <v>35350</v>
      </c>
      <c r="E8" s="19">
        <v>35350</v>
      </c>
      <c r="F8" s="16" t="s">
        <v>281</v>
      </c>
      <c r="G8" s="20" t="s">
        <v>96</v>
      </c>
      <c r="H8" s="20" t="s">
        <v>96</v>
      </c>
      <c r="I8" s="21" t="str">
        <f t="shared" si="1"/>
        <v>เป็นผู้มีคุณสมบัติตรงตามเงื่อนไขที่กำหนด</v>
      </c>
      <c r="J8" s="22" t="s">
        <v>97</v>
      </c>
      <c r="K8" s="16" t="str">
        <f t="shared" si="2"/>
        <v>37/2569 , 06/03/2569</v>
      </c>
    </row>
    <row r="9" spans="1:11" ht="112.5">
      <c r="A9" s="16">
        <f t="shared" si="0"/>
        <v>3</v>
      </c>
      <c r="B9" s="17" t="s">
        <v>98</v>
      </c>
      <c r="C9" s="18" t="s">
        <v>99</v>
      </c>
      <c r="D9" s="19">
        <v>65000</v>
      </c>
      <c r="E9" s="19">
        <v>65000</v>
      </c>
      <c r="F9" s="16" t="s">
        <v>281</v>
      </c>
      <c r="G9" s="20" t="s">
        <v>100</v>
      </c>
      <c r="H9" s="20" t="s">
        <v>100</v>
      </c>
      <c r="I9" s="21" t="str">
        <f t="shared" si="1"/>
        <v>เป็นผู้มีคุณสมบัติตรงตามเงื่อนไขที่กำหนด</v>
      </c>
      <c r="J9" s="22" t="s">
        <v>101</v>
      </c>
      <c r="K9" s="16" t="str">
        <f t="shared" si="2"/>
        <v>32/2569 , 09/03/2569</v>
      </c>
    </row>
    <row r="10" spans="1:11" ht="93.75">
      <c r="A10" s="16">
        <f t="shared" si="0"/>
        <v>4</v>
      </c>
      <c r="B10" s="17" t="s">
        <v>98</v>
      </c>
      <c r="C10" s="18" t="s">
        <v>102</v>
      </c>
      <c r="D10" s="19">
        <v>3424</v>
      </c>
      <c r="E10" s="19">
        <v>3424</v>
      </c>
      <c r="F10" s="16" t="s">
        <v>281</v>
      </c>
      <c r="G10" s="20" t="s">
        <v>103</v>
      </c>
      <c r="H10" s="20" t="s">
        <v>103</v>
      </c>
      <c r="I10" s="21" t="str">
        <f t="shared" si="1"/>
        <v>เป็นผู้มีคุณสมบัติตรงตามเงื่อนไขที่กำหนด</v>
      </c>
      <c r="J10" s="22" t="s">
        <v>104</v>
      </c>
      <c r="K10" s="16" t="str">
        <f t="shared" si="2"/>
        <v>33/2569 , 09/03/2569</v>
      </c>
    </row>
    <row r="11" spans="1:11" ht="75">
      <c r="A11" s="16">
        <f t="shared" si="0"/>
        <v>5</v>
      </c>
      <c r="B11" s="17" t="s">
        <v>98</v>
      </c>
      <c r="C11" s="18" t="s">
        <v>105</v>
      </c>
      <c r="D11" s="19">
        <v>16200</v>
      </c>
      <c r="E11" s="19">
        <v>16200</v>
      </c>
      <c r="F11" s="16" t="s">
        <v>281</v>
      </c>
      <c r="G11" s="20" t="s">
        <v>106</v>
      </c>
      <c r="H11" s="20" t="s">
        <v>106</v>
      </c>
      <c r="I11" s="21" t="str">
        <f t="shared" si="1"/>
        <v>เป็นผู้มีคุณสมบัติตรงตามเงื่อนไขที่กำหนด</v>
      </c>
      <c r="J11" s="22" t="s">
        <v>107</v>
      </c>
      <c r="K11" s="16" t="str">
        <f t="shared" si="2"/>
        <v>34/2569 , 09/03/2569</v>
      </c>
    </row>
    <row r="12" spans="1:11" ht="75">
      <c r="A12" s="16">
        <f t="shared" si="0"/>
        <v>6</v>
      </c>
      <c r="B12" s="17" t="s">
        <v>98</v>
      </c>
      <c r="C12" s="18" t="s">
        <v>108</v>
      </c>
      <c r="D12" s="19">
        <v>7000</v>
      </c>
      <c r="E12" s="19">
        <v>7000</v>
      </c>
      <c r="F12" s="16" t="s">
        <v>281</v>
      </c>
      <c r="G12" s="20" t="s">
        <v>109</v>
      </c>
      <c r="H12" s="20" t="s">
        <v>109</v>
      </c>
      <c r="I12" s="21" t="str">
        <f t="shared" si="1"/>
        <v>เป็นผู้มีคุณสมบัติตรงตามเงื่อนไขที่กำหนด</v>
      </c>
      <c r="J12" s="22" t="s">
        <v>110</v>
      </c>
      <c r="K12" s="16" t="str">
        <f t="shared" si="2"/>
        <v>38/2569 , 09/03/2569</v>
      </c>
    </row>
    <row r="13" spans="1:11" ht="93.75">
      <c r="A13" s="16">
        <f t="shared" si="0"/>
        <v>7</v>
      </c>
      <c r="B13" s="17" t="s">
        <v>98</v>
      </c>
      <c r="C13" s="18" t="s">
        <v>111</v>
      </c>
      <c r="D13" s="19">
        <v>30490</v>
      </c>
      <c r="E13" s="19">
        <v>30490</v>
      </c>
      <c r="F13" s="16" t="s">
        <v>281</v>
      </c>
      <c r="G13" s="20" t="s">
        <v>112</v>
      </c>
      <c r="H13" s="20" t="s">
        <v>112</v>
      </c>
      <c r="I13" s="21" t="str">
        <f t="shared" si="1"/>
        <v>เป็นผู้มีคุณสมบัติตรงตามเงื่อนไขที่กำหนด</v>
      </c>
      <c r="J13" s="22" t="s">
        <v>113</v>
      </c>
      <c r="K13" s="16" t="str">
        <f t="shared" si="2"/>
        <v>39/2569 , 09/03/2569</v>
      </c>
    </row>
    <row r="14" spans="1:11" ht="37.5">
      <c r="A14" s="16">
        <f t="shared" si="0"/>
        <v>8</v>
      </c>
      <c r="B14" s="17" t="s">
        <v>98</v>
      </c>
      <c r="C14" s="18" t="s">
        <v>114</v>
      </c>
      <c r="D14" s="19">
        <v>10320</v>
      </c>
      <c r="E14" s="19">
        <v>10320</v>
      </c>
      <c r="F14" s="16" t="s">
        <v>281</v>
      </c>
      <c r="G14" s="20" t="s">
        <v>115</v>
      </c>
      <c r="H14" s="20" t="s">
        <v>115</v>
      </c>
      <c r="I14" s="21" t="str">
        <f t="shared" si="1"/>
        <v>เป็นผู้มีคุณสมบัติตรงตามเงื่อนไขที่กำหนด</v>
      </c>
      <c r="J14" s="22" t="s">
        <v>116</v>
      </c>
      <c r="K14" s="16" t="str">
        <f t="shared" si="2"/>
        <v>40/2569 , 09/03/2569</v>
      </c>
    </row>
    <row r="15" spans="1:11" ht="75">
      <c r="A15" s="16">
        <f t="shared" si="0"/>
        <v>9</v>
      </c>
      <c r="B15" s="17" t="s">
        <v>117</v>
      </c>
      <c r="C15" s="18" t="s">
        <v>118</v>
      </c>
      <c r="D15" s="19">
        <v>9200</v>
      </c>
      <c r="E15" s="19">
        <v>9200</v>
      </c>
      <c r="F15" s="16" t="s">
        <v>281</v>
      </c>
      <c r="G15" s="20" t="s">
        <v>119</v>
      </c>
      <c r="H15" s="20" t="s">
        <v>119</v>
      </c>
      <c r="I15" s="21" t="str">
        <f t="shared" si="1"/>
        <v>เป็นผู้มีคุณสมบัติตรงตามเงื่อนไขที่กำหนด</v>
      </c>
      <c r="J15" s="22" t="s">
        <v>120</v>
      </c>
      <c r="K15" s="16" t="str">
        <f t="shared" si="2"/>
        <v>42/2569 , 10/03/2569</v>
      </c>
    </row>
    <row r="16" spans="1:11" ht="56.25">
      <c r="A16" s="16">
        <f t="shared" si="0"/>
        <v>10</v>
      </c>
      <c r="B16" s="17" t="s">
        <v>121</v>
      </c>
      <c r="C16" s="18" t="s">
        <v>122</v>
      </c>
      <c r="D16" s="19">
        <v>12600</v>
      </c>
      <c r="E16" s="19">
        <v>12600</v>
      </c>
      <c r="F16" s="16" t="s">
        <v>281</v>
      </c>
      <c r="G16" s="20" t="s">
        <v>123</v>
      </c>
      <c r="H16" s="20" t="s">
        <v>123</v>
      </c>
      <c r="I16" s="21" t="str">
        <f t="shared" si="1"/>
        <v>เป็นผู้มีคุณสมบัติตรงตามเงื่อนไขที่กำหนด</v>
      </c>
      <c r="J16" s="22" t="s">
        <v>124</v>
      </c>
      <c r="K16" s="16" t="str">
        <f t="shared" si="2"/>
        <v>35/2569 , 11/03/2569</v>
      </c>
    </row>
    <row r="17" spans="1:11" ht="56.25">
      <c r="A17" s="16">
        <f t="shared" si="0"/>
        <v>11</v>
      </c>
      <c r="B17" s="17" t="s">
        <v>121</v>
      </c>
      <c r="C17" s="18" t="s">
        <v>125</v>
      </c>
      <c r="D17" s="19">
        <v>550</v>
      </c>
      <c r="E17" s="19">
        <v>550</v>
      </c>
      <c r="F17" s="16" t="s">
        <v>281</v>
      </c>
      <c r="G17" s="20" t="s">
        <v>126</v>
      </c>
      <c r="H17" s="20" t="s">
        <v>126</v>
      </c>
      <c r="I17" s="21" t="str">
        <f t="shared" si="1"/>
        <v>เป็นผู้มีคุณสมบัติตรงตามเงื่อนไขที่กำหนด</v>
      </c>
      <c r="J17" s="22" t="s">
        <v>127</v>
      </c>
      <c r="K17" s="16" t="str">
        <f t="shared" si="2"/>
        <v>43/2569 , 11/03/2569</v>
      </c>
    </row>
    <row r="18" spans="1:11" ht="93.75">
      <c r="A18" s="16">
        <f t="shared" si="0"/>
        <v>12</v>
      </c>
      <c r="B18" s="17" t="s">
        <v>121</v>
      </c>
      <c r="C18" s="18" t="s">
        <v>128</v>
      </c>
      <c r="D18" s="19">
        <v>600</v>
      </c>
      <c r="E18" s="19">
        <v>600</v>
      </c>
      <c r="F18" s="16" t="s">
        <v>281</v>
      </c>
      <c r="G18" s="20" t="s">
        <v>129</v>
      </c>
      <c r="H18" s="20" t="s">
        <v>129</v>
      </c>
      <c r="I18" s="21" t="str">
        <f t="shared" si="1"/>
        <v>เป็นผู้มีคุณสมบัติตรงตามเงื่อนไขที่กำหนด</v>
      </c>
      <c r="J18" s="22" t="s">
        <v>130</v>
      </c>
      <c r="K18" s="16" t="str">
        <f t="shared" si="2"/>
        <v>44/2569 , 11/03/2569</v>
      </c>
    </row>
    <row r="19" spans="1:11" ht="56.25">
      <c r="A19" s="16">
        <f t="shared" si="0"/>
        <v>13</v>
      </c>
      <c r="B19" s="17" t="s">
        <v>131</v>
      </c>
      <c r="C19" s="18" t="s">
        <v>132</v>
      </c>
      <c r="D19" s="19">
        <v>985</v>
      </c>
      <c r="E19" s="19">
        <v>985</v>
      </c>
      <c r="F19" s="16" t="s">
        <v>281</v>
      </c>
      <c r="G19" s="20" t="s">
        <v>133</v>
      </c>
      <c r="H19" s="20" t="s">
        <v>133</v>
      </c>
      <c r="I19" s="21" t="str">
        <f t="shared" si="1"/>
        <v>เป็นผู้มีคุณสมบัติตรงตามเงื่อนไขที่กำหนด</v>
      </c>
      <c r="J19" s="22" t="s">
        <v>97</v>
      </c>
      <c r="K19" s="16" t="str">
        <f t="shared" si="2"/>
        <v>37/2569 , 16/03/2569</v>
      </c>
    </row>
    <row r="20" spans="1:11" ht="75">
      <c r="A20" s="16">
        <f t="shared" si="0"/>
        <v>14</v>
      </c>
      <c r="B20" s="17" t="s">
        <v>134</v>
      </c>
      <c r="C20" s="18" t="s">
        <v>135</v>
      </c>
      <c r="D20" s="19">
        <v>5860</v>
      </c>
      <c r="E20" s="19">
        <v>5860</v>
      </c>
      <c r="F20" s="16" t="s">
        <v>281</v>
      </c>
      <c r="G20" s="20" t="s">
        <v>136</v>
      </c>
      <c r="H20" s="20" t="s">
        <v>136</v>
      </c>
      <c r="I20" s="21" t="str">
        <f t="shared" si="1"/>
        <v>เป็นผู้มีคุณสมบัติตรงตามเงื่อนไขที่กำหนด</v>
      </c>
      <c r="J20" s="22" t="s">
        <v>137</v>
      </c>
      <c r="K20" s="16" t="str">
        <f t="shared" si="2"/>
        <v>45/2569 , 19/03/2569</v>
      </c>
    </row>
    <row r="21" spans="1:11" ht="112.5">
      <c r="A21" s="16">
        <f t="shared" si="0"/>
        <v>15</v>
      </c>
      <c r="B21" s="17" t="s">
        <v>138</v>
      </c>
      <c r="C21" s="18" t="s">
        <v>139</v>
      </c>
      <c r="D21" s="19">
        <v>3520000</v>
      </c>
      <c r="E21" s="19">
        <v>3520000</v>
      </c>
      <c r="F21" s="29" t="s">
        <v>282</v>
      </c>
      <c r="G21" s="20" t="s">
        <v>140</v>
      </c>
      <c r="H21" s="20" t="s">
        <v>141</v>
      </c>
      <c r="I21" s="21" t="s">
        <v>142</v>
      </c>
      <c r="J21" s="22" t="s">
        <v>143</v>
      </c>
      <c r="K21" s="16" t="str">
        <f t="shared" si="2"/>
        <v>21/2569 , 20/03/2569</v>
      </c>
    </row>
    <row r="22" spans="1:11" ht="56.25">
      <c r="A22" s="16">
        <f t="shared" si="0"/>
        <v>16</v>
      </c>
      <c r="B22" s="17" t="s">
        <v>144</v>
      </c>
      <c r="C22" s="18" t="s">
        <v>145</v>
      </c>
      <c r="D22" s="19">
        <v>64093</v>
      </c>
      <c r="E22" s="19">
        <v>64093</v>
      </c>
      <c r="F22" s="16" t="s">
        <v>281</v>
      </c>
      <c r="G22" s="20" t="s">
        <v>146</v>
      </c>
      <c r="H22" s="20" t="s">
        <v>146</v>
      </c>
      <c r="I22" s="21" t="str">
        <f>IF(B22&gt;1,"เป็นผู้มีคุณสมบัติตรงตามเงื่อนไขที่กำหนด",IF(B22&lt;1," "))</f>
        <v>เป็นผู้มีคุณสมบัติตรงตามเงื่อนไขที่กำหนด</v>
      </c>
      <c r="J22" s="22" t="s">
        <v>110</v>
      </c>
      <c r="K22" s="16" t="str">
        <f t="shared" si="2"/>
        <v>38/2569 , 25/03/2569</v>
      </c>
    </row>
    <row r="23" spans="1:11" ht="56.25">
      <c r="A23" s="16">
        <f t="shared" si="0"/>
        <v>17</v>
      </c>
      <c r="B23" s="17" t="s">
        <v>147</v>
      </c>
      <c r="C23" s="18" t="s">
        <v>148</v>
      </c>
      <c r="D23" s="19">
        <v>7000</v>
      </c>
      <c r="E23" s="19">
        <v>7000</v>
      </c>
      <c r="F23" s="16" t="s">
        <v>281</v>
      </c>
      <c r="G23" s="20" t="s">
        <v>149</v>
      </c>
      <c r="H23" s="20" t="s">
        <v>149</v>
      </c>
      <c r="I23" s="21" t="str">
        <f>IF(B23&gt;1,"เป็นผู้มีคุณสมบัติตรงตามเงื่อนไขที่กำหนด",IF(B23&lt;1," "))</f>
        <v>เป็นผู้มีคุณสมบัติตรงตามเงื่อนไขที่กำหนด</v>
      </c>
      <c r="J23" s="22" t="s">
        <v>150</v>
      </c>
      <c r="K23" s="16" t="str">
        <f t="shared" si="2"/>
        <v>47/2569 , 26/03/2569</v>
      </c>
    </row>
    <row r="24" spans="1:11" ht="75">
      <c r="A24" s="16">
        <f t="shared" si="0"/>
        <v>18</v>
      </c>
      <c r="B24" s="17" t="s">
        <v>151</v>
      </c>
      <c r="C24" s="18" t="s">
        <v>152</v>
      </c>
      <c r="D24" s="19">
        <v>5300000</v>
      </c>
      <c r="E24" s="19">
        <v>5300000</v>
      </c>
      <c r="F24" s="29" t="s">
        <v>282</v>
      </c>
      <c r="G24" s="20" t="s">
        <v>153</v>
      </c>
      <c r="H24" s="20" t="s">
        <v>154</v>
      </c>
      <c r="I24" s="21" t="s">
        <v>142</v>
      </c>
      <c r="J24" s="22" t="s">
        <v>155</v>
      </c>
      <c r="K24" s="16" t="str">
        <f t="shared" si="2"/>
        <v>22/2569 , 27/03/2569</v>
      </c>
    </row>
    <row r="25" spans="1:11" ht="37.5">
      <c r="A25" s="16">
        <f t="shared" si="0"/>
        <v>19</v>
      </c>
      <c r="B25" s="17" t="s">
        <v>156</v>
      </c>
      <c r="C25" s="18" t="s">
        <v>157</v>
      </c>
      <c r="D25" s="19">
        <v>12700</v>
      </c>
      <c r="E25" s="19">
        <v>12700</v>
      </c>
      <c r="F25" s="16" t="s">
        <v>281</v>
      </c>
      <c r="G25" s="20" t="s">
        <v>158</v>
      </c>
      <c r="H25" s="20" t="s">
        <v>158</v>
      </c>
      <c r="I25" s="21" t="str">
        <f>IF(B25&gt;1,"เป็นผู้มีคุณสมบัติตรงตามเงื่อนไขที่กำหนด",IF(B25&lt;1," "))</f>
        <v>เป็นผู้มีคุณสมบัติตรงตามเงื่อนไขที่กำหนด</v>
      </c>
      <c r="J25" s="22" t="s">
        <v>113</v>
      </c>
      <c r="K25" s="16" t="str">
        <f t="shared" si="2"/>
        <v>39/2569 , 30/03/2569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2026-05-18T04:41:12Z</cp:lastPrinted>
  <dcterms:created xsi:type="dcterms:W3CDTF">2026-05-14T08:16:53Z</dcterms:created>
  <dcterms:modified xsi:type="dcterms:W3CDTF">2026-05-18T04:41:26Z</dcterms:modified>
</cp:coreProperties>
</file>