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ikao600002\Desktop\o12\"/>
    </mc:Choice>
  </mc:AlternateContent>
  <xr:revisionPtr revIDLastSave="0" documentId="8_{E5A1BD3E-DBED-48CD-8C6D-774BDDBC4249}" xr6:coauthVersionLast="47" xr6:coauthVersionMax="47" xr10:uidLastSave="{00000000-0000-0000-0000-000000000000}"/>
  <bookViews>
    <workbookView xWindow="-120" yWindow="-120" windowWidth="24240" windowHeight="13020" activeTab="9" xr2:uid="{5B4B8B8A-BA6B-4BE5-B58A-14D19A26F4BD}"/>
  </bookViews>
  <sheets>
    <sheet name="ต.ค. 67" sheetId="2" r:id="rId1"/>
    <sheet name="พ.ย. 67" sheetId="3" r:id="rId2"/>
    <sheet name="ธ.ค. 67" sheetId="4" r:id="rId3"/>
    <sheet name="ม.ค. 68" sheetId="5" r:id="rId4"/>
    <sheet name="ก.พ. 68" sheetId="6" r:id="rId5"/>
    <sheet name="มี.ค. 68" sheetId="7" r:id="rId6"/>
    <sheet name="เม.ย. 68" sheetId="8" r:id="rId7"/>
    <sheet name="พ.ค. 68" sheetId="9" r:id="rId8"/>
    <sheet name="มิ.ย. 68" sheetId="10" r:id="rId9"/>
    <sheet name="ก.ค. 68" sheetId="11" r:id="rId10"/>
    <sheet name="ส.ค. 68" sheetId="12" r:id="rId11"/>
    <sheet name="ก.ย. 68" sheetId="13" r:id="rId12"/>
  </sheets>
  <definedNames>
    <definedName name="_xlnm.Print_Titles" localSheetId="9">'ก.ค. 68'!$5:$6</definedName>
    <definedName name="_xlnm.Print_Titles" localSheetId="4">'ก.พ. 68'!$5:$6</definedName>
    <definedName name="_xlnm.Print_Titles" localSheetId="11">'ก.ย. 68'!$5:$6</definedName>
    <definedName name="_xlnm.Print_Titles" localSheetId="0">'ต.ค. 67'!$5:$6</definedName>
    <definedName name="_xlnm.Print_Titles" localSheetId="2">'ธ.ค. 67'!$5:$6</definedName>
    <definedName name="_xlnm.Print_Titles" localSheetId="7">'พ.ค. 68'!$5:$6</definedName>
    <definedName name="_xlnm.Print_Titles" localSheetId="1">'พ.ย. 67'!$5:$6</definedName>
    <definedName name="_xlnm.Print_Titles" localSheetId="3">'ม.ค. 68'!$5:$6</definedName>
    <definedName name="_xlnm.Print_Titles" localSheetId="8">'มิ.ย. 68'!$5:$6</definedName>
    <definedName name="_xlnm.Print_Titles" localSheetId="5">'มี.ค. 68'!$5:$6</definedName>
    <definedName name="_xlnm.Print_Titles" localSheetId="6">'เม.ย. 68'!$5:$6</definedName>
    <definedName name="_xlnm.Print_Titles" localSheetId="10">'ส.ค. 68'!$5:$6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4" i="13" l="1"/>
  <c r="A24" i="13"/>
  <c r="K23" i="13"/>
  <c r="A23" i="13"/>
  <c r="K22" i="13"/>
  <c r="A22" i="13"/>
  <c r="K21" i="13"/>
  <c r="A21" i="13"/>
  <c r="K20" i="13"/>
  <c r="I20" i="13"/>
  <c r="A20" i="13"/>
  <c r="K19" i="13"/>
  <c r="A19" i="13"/>
  <c r="K18" i="13"/>
  <c r="I18" i="13"/>
  <c r="A18" i="13"/>
  <c r="K17" i="13"/>
  <c r="A17" i="13"/>
  <c r="K16" i="13"/>
  <c r="I16" i="13"/>
  <c r="A16" i="13"/>
  <c r="K15" i="13"/>
  <c r="I15" i="13"/>
  <c r="A15" i="13"/>
  <c r="K14" i="13"/>
  <c r="I14" i="13"/>
  <c r="A14" i="13"/>
  <c r="K13" i="13"/>
  <c r="I13" i="13"/>
  <c r="A13" i="13"/>
  <c r="K12" i="13"/>
  <c r="I12" i="13"/>
  <c r="A12" i="13"/>
  <c r="K11" i="13"/>
  <c r="I11" i="13"/>
  <c r="A11" i="13"/>
  <c r="K10" i="13"/>
  <c r="I10" i="13"/>
  <c r="A10" i="13"/>
  <c r="K9" i="13"/>
  <c r="I9" i="13"/>
  <c r="A9" i="13"/>
  <c r="K8" i="13"/>
  <c r="A8" i="13"/>
  <c r="K7" i="13"/>
  <c r="I7" i="13"/>
  <c r="A7" i="13"/>
  <c r="K44" i="12"/>
  <c r="I44" i="12"/>
  <c r="A44" i="12"/>
  <c r="K43" i="12"/>
  <c r="I43" i="12"/>
  <c r="A43" i="12"/>
  <c r="K42" i="12"/>
  <c r="I42" i="12"/>
  <c r="A42" i="12"/>
  <c r="K41" i="12"/>
  <c r="I41" i="12"/>
  <c r="A41" i="12"/>
  <c r="K40" i="12"/>
  <c r="I40" i="12"/>
  <c r="A40" i="12"/>
  <c r="K39" i="12"/>
  <c r="I39" i="12"/>
  <c r="A39" i="12"/>
  <c r="K38" i="12"/>
  <c r="I38" i="12"/>
  <c r="A38" i="12"/>
  <c r="K37" i="12"/>
  <c r="I37" i="12"/>
  <c r="A37" i="12"/>
  <c r="K36" i="12"/>
  <c r="I36" i="12"/>
  <c r="A36" i="12"/>
  <c r="K35" i="12"/>
  <c r="I35" i="12"/>
  <c r="A35" i="12"/>
  <c r="K34" i="12"/>
  <c r="I34" i="12"/>
  <c r="A34" i="12"/>
  <c r="K33" i="12"/>
  <c r="I33" i="12"/>
  <c r="A33" i="12"/>
  <c r="K32" i="12"/>
  <c r="I32" i="12"/>
  <c r="A32" i="12"/>
  <c r="K31" i="12"/>
  <c r="I31" i="12"/>
  <c r="A31" i="12"/>
  <c r="K30" i="12"/>
  <c r="I30" i="12"/>
  <c r="A30" i="12"/>
  <c r="K29" i="12"/>
  <c r="I29" i="12"/>
  <c r="A29" i="12"/>
  <c r="K28" i="12"/>
  <c r="I28" i="12"/>
  <c r="A28" i="12"/>
  <c r="K27" i="12"/>
  <c r="I27" i="12"/>
  <c r="A27" i="12"/>
  <c r="K26" i="12"/>
  <c r="I26" i="12"/>
  <c r="A26" i="12"/>
  <c r="K25" i="12"/>
  <c r="I25" i="12"/>
  <c r="A25" i="12"/>
  <c r="K24" i="12"/>
  <c r="I24" i="12"/>
  <c r="A24" i="12"/>
  <c r="K23" i="12"/>
  <c r="I23" i="12"/>
  <c r="A23" i="12"/>
  <c r="K22" i="12"/>
  <c r="I22" i="12"/>
  <c r="A22" i="12"/>
  <c r="K21" i="12"/>
  <c r="I21" i="12"/>
  <c r="A21" i="12"/>
  <c r="K20" i="12"/>
  <c r="I20" i="12"/>
  <c r="A20" i="12"/>
  <c r="K19" i="12"/>
  <c r="I19" i="12"/>
  <c r="A19" i="12"/>
  <c r="K18" i="12"/>
  <c r="I18" i="12"/>
  <c r="A18" i="12"/>
  <c r="K17" i="12"/>
  <c r="I17" i="12"/>
  <c r="A17" i="12"/>
  <c r="K16" i="12"/>
  <c r="I16" i="12"/>
  <c r="A16" i="12"/>
  <c r="K15" i="12"/>
  <c r="I15" i="12"/>
  <c r="A15" i="12"/>
  <c r="K14" i="12"/>
  <c r="I14" i="12"/>
  <c r="A14" i="12"/>
  <c r="K13" i="12"/>
  <c r="I13" i="12"/>
  <c r="A13" i="12"/>
  <c r="K12" i="12"/>
  <c r="I12" i="12"/>
  <c r="A12" i="12"/>
  <c r="K11" i="12"/>
  <c r="I11" i="12"/>
  <c r="A11" i="12"/>
  <c r="K10" i="12"/>
  <c r="I10" i="12"/>
  <c r="A10" i="12"/>
  <c r="K9" i="12"/>
  <c r="I9" i="12"/>
  <c r="A9" i="12"/>
  <c r="K8" i="12"/>
  <c r="I8" i="12"/>
  <c r="A8" i="12"/>
  <c r="K7" i="12"/>
  <c r="I7" i="12"/>
  <c r="A7" i="12"/>
  <c r="K23" i="11"/>
  <c r="I23" i="11"/>
  <c r="A23" i="11"/>
  <c r="K22" i="11"/>
  <c r="I22" i="11"/>
  <c r="A22" i="11"/>
  <c r="K21" i="11"/>
  <c r="I21" i="11"/>
  <c r="A21" i="11"/>
  <c r="K20" i="11"/>
  <c r="I20" i="11"/>
  <c r="A20" i="11"/>
  <c r="K19" i="11"/>
  <c r="I19" i="11"/>
  <c r="A19" i="11"/>
  <c r="K18" i="11"/>
  <c r="I18" i="11"/>
  <c r="A18" i="11"/>
  <c r="K17" i="11"/>
  <c r="I17" i="11"/>
  <c r="A17" i="11"/>
  <c r="K16" i="11"/>
  <c r="I16" i="11"/>
  <c r="A16" i="11"/>
  <c r="K15" i="11"/>
  <c r="I15" i="11"/>
  <c r="A15" i="11"/>
  <c r="K14" i="11"/>
  <c r="I14" i="11"/>
  <c r="A14" i="11"/>
  <c r="K13" i="11"/>
  <c r="I13" i="11"/>
  <c r="A13" i="11"/>
  <c r="K12" i="11"/>
  <c r="I12" i="11"/>
  <c r="A12" i="11"/>
  <c r="K11" i="11"/>
  <c r="I11" i="11"/>
  <c r="A11" i="11"/>
  <c r="K10" i="11"/>
  <c r="I10" i="11"/>
  <c r="A10" i="11"/>
  <c r="K9" i="11"/>
  <c r="I9" i="11"/>
  <c r="A9" i="11"/>
  <c r="K8" i="11"/>
  <c r="I8" i="11"/>
  <c r="A8" i="11"/>
  <c r="K7" i="11"/>
  <c r="I7" i="11"/>
  <c r="A7" i="11"/>
  <c r="K21" i="10"/>
  <c r="I21" i="10"/>
  <c r="A21" i="10"/>
  <c r="K20" i="10"/>
  <c r="I20" i="10"/>
  <c r="A20" i="10"/>
  <c r="K19" i="10"/>
  <c r="I19" i="10"/>
  <c r="A19" i="10"/>
  <c r="K18" i="10"/>
  <c r="I18" i="10"/>
  <c r="A18" i="10"/>
  <c r="K17" i="10"/>
  <c r="I17" i="10"/>
  <c r="A17" i="10"/>
  <c r="K16" i="10"/>
  <c r="I16" i="10"/>
  <c r="A16" i="10"/>
  <c r="K15" i="10"/>
  <c r="I15" i="10"/>
  <c r="A15" i="10"/>
  <c r="K14" i="10"/>
  <c r="I14" i="10"/>
  <c r="A14" i="10"/>
  <c r="K13" i="10"/>
  <c r="I13" i="10"/>
  <c r="A13" i="10"/>
  <c r="K12" i="10"/>
  <c r="I12" i="10"/>
  <c r="A12" i="10"/>
  <c r="K11" i="10"/>
  <c r="I11" i="10"/>
  <c r="A11" i="10"/>
  <c r="K10" i="10"/>
  <c r="I10" i="10"/>
  <c r="A10" i="10"/>
  <c r="K9" i="10"/>
  <c r="I9" i="10"/>
  <c r="A9" i="10"/>
  <c r="K8" i="10"/>
  <c r="I8" i="10"/>
  <c r="A8" i="10"/>
  <c r="K7" i="10"/>
  <c r="I7" i="10"/>
  <c r="A7" i="10"/>
  <c r="K13" i="9"/>
  <c r="I13" i="9"/>
  <c r="A13" i="9"/>
  <c r="K12" i="9"/>
  <c r="I12" i="9"/>
  <c r="A12" i="9"/>
  <c r="K11" i="9"/>
  <c r="I11" i="9"/>
  <c r="A11" i="9"/>
  <c r="K10" i="9"/>
  <c r="I10" i="9"/>
  <c r="A10" i="9"/>
  <c r="K9" i="9"/>
  <c r="I9" i="9"/>
  <c r="A9" i="9"/>
  <c r="K8" i="9"/>
  <c r="I8" i="9"/>
  <c r="A8" i="9"/>
  <c r="K7" i="9"/>
  <c r="I7" i="9"/>
  <c r="A7" i="9"/>
  <c r="K20" i="8"/>
  <c r="A20" i="8"/>
  <c r="K19" i="8"/>
  <c r="I19" i="8"/>
  <c r="A19" i="8"/>
  <c r="K18" i="8"/>
  <c r="I18" i="8"/>
  <c r="A18" i="8"/>
  <c r="K17" i="8"/>
  <c r="I17" i="8"/>
  <c r="A17" i="8"/>
  <c r="K16" i="8"/>
  <c r="I16" i="8"/>
  <c r="A16" i="8"/>
  <c r="K15" i="8"/>
  <c r="I15" i="8"/>
  <c r="A15" i="8"/>
  <c r="K14" i="8"/>
  <c r="I14" i="8"/>
  <c r="A14" i="8"/>
  <c r="K13" i="8"/>
  <c r="I13" i="8"/>
  <c r="A13" i="8"/>
  <c r="K12" i="8"/>
  <c r="I12" i="8"/>
  <c r="A12" i="8"/>
  <c r="K11" i="8"/>
  <c r="I11" i="8"/>
  <c r="A11" i="8"/>
  <c r="K10" i="8"/>
  <c r="I10" i="8"/>
  <c r="A10" i="8"/>
  <c r="K9" i="8"/>
  <c r="I9" i="8"/>
  <c r="A9" i="8"/>
  <c r="K8" i="8"/>
  <c r="I8" i="8"/>
  <c r="A8" i="8"/>
  <c r="K7" i="8"/>
  <c r="I7" i="8"/>
  <c r="A7" i="8"/>
  <c r="K23" i="7"/>
  <c r="I23" i="7"/>
  <c r="A23" i="7"/>
  <c r="K22" i="7"/>
  <c r="I22" i="7"/>
  <c r="A22" i="7"/>
  <c r="K21" i="7"/>
  <c r="I21" i="7"/>
  <c r="A21" i="7"/>
  <c r="K20" i="7"/>
  <c r="I20" i="7"/>
  <c r="A20" i="7"/>
  <c r="K19" i="7"/>
  <c r="I19" i="7"/>
  <c r="A19" i="7"/>
  <c r="K18" i="7"/>
  <c r="I18" i="7"/>
  <c r="A18" i="7"/>
  <c r="K17" i="7"/>
  <c r="I17" i="7"/>
  <c r="A17" i="7"/>
  <c r="K16" i="7"/>
  <c r="I16" i="7"/>
  <c r="A16" i="7"/>
  <c r="K15" i="7"/>
  <c r="I15" i="7"/>
  <c r="A15" i="7"/>
  <c r="K14" i="7"/>
  <c r="I14" i="7"/>
  <c r="A14" i="7"/>
  <c r="K13" i="7"/>
  <c r="I13" i="7"/>
  <c r="A13" i="7"/>
  <c r="K12" i="7"/>
  <c r="I12" i="7"/>
  <c r="A12" i="7"/>
  <c r="K11" i="7"/>
  <c r="I11" i="7"/>
  <c r="A11" i="7"/>
  <c r="K10" i="7"/>
  <c r="I10" i="7"/>
  <c r="A10" i="7"/>
  <c r="K9" i="7"/>
  <c r="I9" i="7"/>
  <c r="A9" i="7"/>
  <c r="K8" i="7"/>
  <c r="I8" i="7"/>
  <c r="A8" i="7"/>
  <c r="K7" i="7"/>
  <c r="I7" i="7"/>
  <c r="A7" i="7"/>
  <c r="K152" i="6"/>
  <c r="A152" i="6"/>
  <c r="K151" i="6"/>
  <c r="A151" i="6"/>
  <c r="K150" i="6"/>
  <c r="A150" i="6"/>
  <c r="K149" i="6"/>
  <c r="A149" i="6"/>
  <c r="K148" i="6"/>
  <c r="I148" i="6"/>
  <c r="A148" i="6"/>
  <c r="K147" i="6"/>
  <c r="A147" i="6"/>
  <c r="K146" i="6"/>
  <c r="I146" i="6"/>
  <c r="A146" i="6"/>
  <c r="K145" i="6"/>
  <c r="A145" i="6"/>
  <c r="K144" i="6"/>
  <c r="I144" i="6"/>
  <c r="A144" i="6"/>
  <c r="K143" i="6"/>
  <c r="I143" i="6"/>
  <c r="A143" i="6"/>
  <c r="K142" i="6"/>
  <c r="I142" i="6"/>
  <c r="A142" i="6"/>
  <c r="K141" i="6"/>
  <c r="I141" i="6"/>
  <c r="A141" i="6"/>
  <c r="K140" i="6"/>
  <c r="I140" i="6"/>
  <c r="A140" i="6"/>
  <c r="K139" i="6"/>
  <c r="I139" i="6"/>
  <c r="A139" i="6"/>
  <c r="K138" i="6"/>
  <c r="I138" i="6"/>
  <c r="A138" i="6"/>
  <c r="K137" i="6"/>
  <c r="I137" i="6"/>
  <c r="A137" i="6"/>
  <c r="K136" i="6"/>
  <c r="A136" i="6"/>
  <c r="K135" i="6"/>
  <c r="I135" i="6"/>
  <c r="A135" i="6"/>
  <c r="K134" i="6"/>
  <c r="I134" i="6"/>
  <c r="A134" i="6"/>
  <c r="K133" i="6"/>
  <c r="I133" i="6"/>
  <c r="A133" i="6"/>
  <c r="K132" i="6"/>
  <c r="I132" i="6"/>
  <c r="A132" i="6"/>
  <c r="K131" i="6"/>
  <c r="I131" i="6"/>
  <c r="A131" i="6"/>
  <c r="K130" i="6"/>
  <c r="I130" i="6"/>
  <c r="A130" i="6"/>
  <c r="K129" i="6"/>
  <c r="I129" i="6"/>
  <c r="A129" i="6"/>
  <c r="K128" i="6"/>
  <c r="I128" i="6"/>
  <c r="A128" i="6"/>
  <c r="K127" i="6"/>
  <c r="I127" i="6"/>
  <c r="A127" i="6"/>
  <c r="K126" i="6"/>
  <c r="I126" i="6"/>
  <c r="A126" i="6"/>
  <c r="K125" i="6"/>
  <c r="I125" i="6"/>
  <c r="A125" i="6"/>
  <c r="K124" i="6"/>
  <c r="I124" i="6"/>
  <c r="A124" i="6"/>
  <c r="K123" i="6"/>
  <c r="I123" i="6"/>
  <c r="A123" i="6"/>
  <c r="K122" i="6"/>
  <c r="I122" i="6"/>
  <c r="A122" i="6"/>
  <c r="K121" i="6"/>
  <c r="I121" i="6"/>
  <c r="A121" i="6"/>
  <c r="K120" i="6"/>
  <c r="I120" i="6"/>
  <c r="A120" i="6"/>
  <c r="K119" i="6"/>
  <c r="I119" i="6"/>
  <c r="A119" i="6"/>
  <c r="K118" i="6"/>
  <c r="I118" i="6"/>
  <c r="A118" i="6"/>
  <c r="K117" i="6"/>
  <c r="I117" i="6"/>
  <c r="A117" i="6"/>
  <c r="K116" i="6"/>
  <c r="I116" i="6"/>
  <c r="A116" i="6"/>
  <c r="K115" i="6"/>
  <c r="I115" i="6"/>
  <c r="A115" i="6"/>
  <c r="K114" i="6"/>
  <c r="I114" i="6"/>
  <c r="A114" i="6"/>
  <c r="K113" i="6"/>
  <c r="I113" i="6"/>
  <c r="A113" i="6"/>
  <c r="K112" i="6"/>
  <c r="I112" i="6"/>
  <c r="A112" i="6"/>
  <c r="K111" i="6"/>
  <c r="I111" i="6"/>
  <c r="A111" i="6"/>
  <c r="K110" i="6"/>
  <c r="I110" i="6"/>
  <c r="A110" i="6"/>
  <c r="K109" i="6"/>
  <c r="I109" i="6"/>
  <c r="A109" i="6"/>
  <c r="K108" i="6"/>
  <c r="I108" i="6"/>
  <c r="A108" i="6"/>
  <c r="K107" i="6"/>
  <c r="I107" i="6"/>
  <c r="A107" i="6"/>
  <c r="K106" i="6"/>
  <c r="I106" i="6"/>
  <c r="A106" i="6"/>
  <c r="K105" i="6"/>
  <c r="I105" i="6"/>
  <c r="A105" i="6"/>
  <c r="K104" i="6"/>
  <c r="I104" i="6"/>
  <c r="A104" i="6"/>
  <c r="K103" i="6"/>
  <c r="I103" i="6"/>
  <c r="A103" i="6"/>
  <c r="K102" i="6"/>
  <c r="I102" i="6"/>
  <c r="A102" i="6"/>
  <c r="K101" i="6"/>
  <c r="I101" i="6"/>
  <c r="A101" i="6"/>
  <c r="K100" i="6"/>
  <c r="I100" i="6"/>
  <c r="A100" i="6"/>
  <c r="K99" i="6"/>
  <c r="I99" i="6"/>
  <c r="A99" i="6"/>
  <c r="K98" i="6"/>
  <c r="I98" i="6"/>
  <c r="A98" i="6"/>
  <c r="K97" i="6"/>
  <c r="I97" i="6"/>
  <c r="A97" i="6"/>
  <c r="K96" i="6"/>
  <c r="I96" i="6"/>
  <c r="A96" i="6"/>
  <c r="K95" i="6"/>
  <c r="I95" i="6"/>
  <c r="A95" i="6"/>
  <c r="K94" i="6"/>
  <c r="I94" i="6"/>
  <c r="A94" i="6"/>
  <c r="K93" i="6"/>
  <c r="I93" i="6"/>
  <c r="A93" i="6"/>
  <c r="K92" i="6"/>
  <c r="I92" i="6"/>
  <c r="A92" i="6"/>
  <c r="K91" i="6"/>
  <c r="I91" i="6"/>
  <c r="A91" i="6"/>
  <c r="K90" i="6"/>
  <c r="I90" i="6"/>
  <c r="A90" i="6"/>
  <c r="K89" i="6"/>
  <c r="I89" i="6"/>
  <c r="A89" i="6"/>
  <c r="K88" i="6"/>
  <c r="I88" i="6"/>
  <c r="A88" i="6"/>
  <c r="K87" i="6"/>
  <c r="I87" i="6"/>
  <c r="A87" i="6"/>
  <c r="K86" i="6"/>
  <c r="I86" i="6"/>
  <c r="A86" i="6"/>
  <c r="K85" i="6"/>
  <c r="I85" i="6"/>
  <c r="A85" i="6"/>
  <c r="K84" i="6"/>
  <c r="I84" i="6"/>
  <c r="A84" i="6"/>
  <c r="K83" i="6"/>
  <c r="I83" i="6"/>
  <c r="A83" i="6"/>
  <c r="K82" i="6"/>
  <c r="I82" i="6"/>
  <c r="A82" i="6"/>
  <c r="K81" i="6"/>
  <c r="I81" i="6"/>
  <c r="A81" i="6"/>
  <c r="K80" i="6"/>
  <c r="I80" i="6"/>
  <c r="A80" i="6"/>
  <c r="K79" i="6"/>
  <c r="I79" i="6"/>
  <c r="A79" i="6"/>
  <c r="K78" i="6"/>
  <c r="I78" i="6"/>
  <c r="A78" i="6"/>
  <c r="K77" i="6"/>
  <c r="I77" i="6"/>
  <c r="A77" i="6"/>
  <c r="K76" i="6"/>
  <c r="I76" i="6"/>
  <c r="A76" i="6"/>
  <c r="K75" i="6"/>
  <c r="I75" i="6"/>
  <c r="A75" i="6"/>
  <c r="K74" i="6"/>
  <c r="I74" i="6"/>
  <c r="A74" i="6"/>
  <c r="K73" i="6"/>
  <c r="I73" i="6"/>
  <c r="A73" i="6"/>
  <c r="K72" i="6"/>
  <c r="I72" i="6"/>
  <c r="A72" i="6"/>
  <c r="K71" i="6"/>
  <c r="I71" i="6"/>
  <c r="A71" i="6"/>
  <c r="K70" i="6"/>
  <c r="I70" i="6"/>
  <c r="A70" i="6"/>
  <c r="K69" i="6"/>
  <c r="I69" i="6"/>
  <c r="A69" i="6"/>
  <c r="K68" i="6"/>
  <c r="I68" i="6"/>
  <c r="A68" i="6"/>
  <c r="K67" i="6"/>
  <c r="I67" i="6"/>
  <c r="A67" i="6"/>
  <c r="K66" i="6"/>
  <c r="I66" i="6"/>
  <c r="A66" i="6"/>
  <c r="K65" i="6"/>
  <c r="I65" i="6"/>
  <c r="A65" i="6"/>
  <c r="K64" i="6"/>
  <c r="I64" i="6"/>
  <c r="A64" i="6"/>
  <c r="K63" i="6"/>
  <c r="I63" i="6"/>
  <c r="A63" i="6"/>
  <c r="K62" i="6"/>
  <c r="I62" i="6"/>
  <c r="A62" i="6"/>
  <c r="K61" i="6"/>
  <c r="I61" i="6"/>
  <c r="A61" i="6"/>
  <c r="K60" i="6"/>
  <c r="I60" i="6"/>
  <c r="A60" i="6"/>
  <c r="K59" i="6"/>
  <c r="I59" i="6"/>
  <c r="A59" i="6"/>
  <c r="K58" i="6"/>
  <c r="A58" i="6"/>
  <c r="K57" i="6"/>
  <c r="I57" i="6"/>
  <c r="A57" i="6"/>
  <c r="K56" i="6"/>
  <c r="I56" i="6"/>
  <c r="A56" i="6"/>
  <c r="K55" i="6"/>
  <c r="I55" i="6"/>
  <c r="A55" i="6"/>
  <c r="K54" i="6"/>
  <c r="I54" i="6"/>
  <c r="A54" i="6"/>
  <c r="K53" i="6"/>
  <c r="I53" i="6"/>
  <c r="A53" i="6"/>
  <c r="K52" i="6"/>
  <c r="I52" i="6"/>
  <c r="A52" i="6"/>
  <c r="K51" i="6"/>
  <c r="I51" i="6"/>
  <c r="A51" i="6"/>
  <c r="K50" i="6"/>
  <c r="I50" i="6"/>
  <c r="A50" i="6"/>
  <c r="K49" i="6"/>
  <c r="I49" i="6"/>
  <c r="A49" i="6"/>
  <c r="K48" i="6"/>
  <c r="I48" i="6"/>
  <c r="A48" i="6"/>
  <c r="K47" i="6"/>
  <c r="I47" i="6"/>
  <c r="A47" i="6"/>
  <c r="K46" i="6"/>
  <c r="I46" i="6"/>
  <c r="A46" i="6"/>
  <c r="K45" i="6"/>
  <c r="I45" i="6"/>
  <c r="A45" i="6"/>
  <c r="K44" i="6"/>
  <c r="I44" i="6"/>
  <c r="A44" i="6"/>
  <c r="K43" i="6"/>
  <c r="I43" i="6"/>
  <c r="A43" i="6"/>
  <c r="K42" i="6"/>
  <c r="I42" i="6"/>
  <c r="A42" i="6"/>
  <c r="K41" i="6"/>
  <c r="I41" i="6"/>
  <c r="A41" i="6"/>
  <c r="K40" i="6"/>
  <c r="I40" i="6"/>
  <c r="A40" i="6"/>
  <c r="K39" i="6"/>
  <c r="I39" i="6"/>
  <c r="A39" i="6"/>
  <c r="K38" i="6"/>
  <c r="I38" i="6"/>
  <c r="A38" i="6"/>
  <c r="K37" i="6"/>
  <c r="I37" i="6"/>
  <c r="A37" i="6"/>
  <c r="K36" i="6"/>
  <c r="I36" i="6"/>
  <c r="A36" i="6"/>
  <c r="K35" i="6"/>
  <c r="I35" i="6"/>
  <c r="A35" i="6"/>
  <c r="K34" i="6"/>
  <c r="I34" i="6"/>
  <c r="A34" i="6"/>
  <c r="K33" i="6"/>
  <c r="I33" i="6"/>
  <c r="A33" i="6"/>
  <c r="K32" i="6"/>
  <c r="I32" i="6"/>
  <c r="A32" i="6"/>
  <c r="K31" i="6"/>
  <c r="I31" i="6"/>
  <c r="A31" i="6"/>
  <c r="K30" i="6"/>
  <c r="I30" i="6"/>
  <c r="A30" i="6"/>
  <c r="K29" i="6"/>
  <c r="I29" i="6"/>
  <c r="A29" i="6"/>
  <c r="K28" i="6"/>
  <c r="I28" i="6"/>
  <c r="A28" i="6"/>
  <c r="K27" i="6"/>
  <c r="I27" i="6"/>
  <c r="A27" i="6"/>
  <c r="K26" i="6"/>
  <c r="I26" i="6"/>
  <c r="A26" i="6"/>
  <c r="K25" i="6"/>
  <c r="I25" i="6"/>
  <c r="A25" i="6"/>
  <c r="K24" i="6"/>
  <c r="I24" i="6"/>
  <c r="A24" i="6"/>
  <c r="K23" i="6"/>
  <c r="I23" i="6"/>
  <c r="A23" i="6"/>
  <c r="K22" i="6"/>
  <c r="I22" i="6"/>
  <c r="A22" i="6"/>
  <c r="K21" i="6"/>
  <c r="I21" i="6"/>
  <c r="A21" i="6"/>
  <c r="K20" i="6"/>
  <c r="I20" i="6"/>
  <c r="A20" i="6"/>
  <c r="K19" i="6"/>
  <c r="I19" i="6"/>
  <c r="A19" i="6"/>
  <c r="K18" i="6"/>
  <c r="I18" i="6"/>
  <c r="A18" i="6"/>
  <c r="K17" i="6"/>
  <c r="I17" i="6"/>
  <c r="A17" i="6"/>
  <c r="K16" i="6"/>
  <c r="I16" i="6"/>
  <c r="A16" i="6"/>
  <c r="K15" i="6"/>
  <c r="I15" i="6"/>
  <c r="A15" i="6"/>
  <c r="K14" i="6"/>
  <c r="I14" i="6"/>
  <c r="A14" i="6"/>
  <c r="K13" i="6"/>
  <c r="I13" i="6"/>
  <c r="A13" i="6"/>
  <c r="K12" i="6"/>
  <c r="I12" i="6"/>
  <c r="A12" i="6"/>
  <c r="K11" i="6"/>
  <c r="I11" i="6"/>
  <c r="A11" i="6"/>
  <c r="K10" i="6"/>
  <c r="I10" i="6"/>
  <c r="A10" i="6"/>
  <c r="K9" i="6"/>
  <c r="I9" i="6"/>
  <c r="A9" i="6"/>
  <c r="K8" i="6"/>
  <c r="I8" i="6"/>
  <c r="A8" i="6"/>
  <c r="K7" i="6"/>
  <c r="I7" i="6"/>
  <c r="A7" i="6"/>
  <c r="K28" i="5"/>
  <c r="I28" i="5"/>
  <c r="A28" i="5"/>
  <c r="K27" i="5"/>
  <c r="I27" i="5"/>
  <c r="A27" i="5"/>
  <c r="K26" i="5"/>
  <c r="I26" i="5"/>
  <c r="A26" i="5"/>
  <c r="K25" i="5"/>
  <c r="I25" i="5"/>
  <c r="A25" i="5"/>
  <c r="K24" i="5"/>
  <c r="I24" i="5"/>
  <c r="A24" i="5"/>
  <c r="K23" i="5"/>
  <c r="I23" i="5"/>
  <c r="A23" i="5"/>
  <c r="K22" i="5"/>
  <c r="I22" i="5"/>
  <c r="A22" i="5"/>
  <c r="K21" i="5"/>
  <c r="I21" i="5"/>
  <c r="A21" i="5"/>
  <c r="K20" i="5"/>
  <c r="I20" i="5"/>
  <c r="A20" i="5"/>
  <c r="K19" i="5"/>
  <c r="I19" i="5"/>
  <c r="A19" i="5"/>
  <c r="K18" i="5"/>
  <c r="I18" i="5"/>
  <c r="A18" i="5"/>
  <c r="K17" i="5"/>
  <c r="I17" i="5"/>
  <c r="A17" i="5"/>
  <c r="K16" i="5"/>
  <c r="I16" i="5"/>
  <c r="A16" i="5"/>
  <c r="K15" i="5"/>
  <c r="I15" i="5"/>
  <c r="A15" i="5"/>
  <c r="K14" i="5"/>
  <c r="I14" i="5"/>
  <c r="A14" i="5"/>
  <c r="K13" i="5"/>
  <c r="A13" i="5"/>
  <c r="K12" i="5"/>
  <c r="I12" i="5"/>
  <c r="A12" i="5"/>
  <c r="K11" i="5"/>
  <c r="I11" i="5"/>
  <c r="A11" i="5"/>
  <c r="K10" i="5"/>
  <c r="I10" i="5"/>
  <c r="A10" i="5"/>
  <c r="K9" i="5"/>
  <c r="I9" i="5"/>
  <c r="A9" i="5"/>
  <c r="K8" i="5"/>
  <c r="I8" i="5"/>
  <c r="A8" i="5"/>
  <c r="K7" i="5"/>
  <c r="I7" i="5"/>
  <c r="A7" i="5"/>
  <c r="K16" i="4"/>
  <c r="I16" i="4"/>
  <c r="A16" i="4"/>
  <c r="K15" i="4"/>
  <c r="A15" i="4"/>
  <c r="K14" i="4"/>
  <c r="I14" i="4"/>
  <c r="A14" i="4"/>
  <c r="K13" i="4"/>
  <c r="I13" i="4"/>
  <c r="A13" i="4"/>
  <c r="K12" i="4"/>
  <c r="I12" i="4"/>
  <c r="A12" i="4"/>
  <c r="K11" i="4"/>
  <c r="I11" i="4"/>
  <c r="A11" i="4"/>
  <c r="K10" i="4"/>
  <c r="I10" i="4"/>
  <c r="A10" i="4"/>
  <c r="K9" i="4"/>
  <c r="I9" i="4"/>
  <c r="A9" i="4"/>
  <c r="K8" i="4"/>
  <c r="I8" i="4"/>
  <c r="A8" i="4"/>
  <c r="K7" i="4"/>
  <c r="I7" i="4"/>
  <c r="A7" i="4"/>
  <c r="K33" i="3"/>
  <c r="I33" i="3"/>
  <c r="A33" i="3"/>
  <c r="K32" i="3"/>
  <c r="I32" i="3"/>
  <c r="A32" i="3"/>
  <c r="K31" i="3"/>
  <c r="I31" i="3"/>
  <c r="A31" i="3"/>
  <c r="K30" i="3"/>
  <c r="I30" i="3"/>
  <c r="A30" i="3"/>
  <c r="K29" i="3"/>
  <c r="I29" i="3"/>
  <c r="A29" i="3"/>
  <c r="K28" i="3"/>
  <c r="I28" i="3"/>
  <c r="A28" i="3"/>
  <c r="K27" i="3"/>
  <c r="I27" i="3"/>
  <c r="A27" i="3"/>
  <c r="K26" i="3"/>
  <c r="I26" i="3"/>
  <c r="A26" i="3"/>
  <c r="K25" i="3"/>
  <c r="I25" i="3"/>
  <c r="A25" i="3"/>
  <c r="K24" i="3"/>
  <c r="I24" i="3"/>
  <c r="A24" i="3"/>
  <c r="K23" i="3"/>
  <c r="I23" i="3"/>
  <c r="A23" i="3"/>
  <c r="K22" i="3"/>
  <c r="I22" i="3"/>
  <c r="A22" i="3"/>
  <c r="K21" i="3"/>
  <c r="I21" i="3"/>
  <c r="A21" i="3"/>
  <c r="K20" i="3"/>
  <c r="I20" i="3"/>
  <c r="A20" i="3"/>
  <c r="K19" i="3"/>
  <c r="I19" i="3"/>
  <c r="A19" i="3"/>
  <c r="K18" i="3"/>
  <c r="I18" i="3"/>
  <c r="A18" i="3"/>
  <c r="K17" i="3"/>
  <c r="I17" i="3"/>
  <c r="A17" i="3"/>
  <c r="K16" i="3"/>
  <c r="I16" i="3"/>
  <c r="A16" i="3"/>
  <c r="K15" i="3"/>
  <c r="I15" i="3"/>
  <c r="A15" i="3"/>
  <c r="K14" i="3"/>
  <c r="I14" i="3"/>
  <c r="A14" i="3"/>
  <c r="K13" i="3"/>
  <c r="I13" i="3"/>
  <c r="A13" i="3"/>
  <c r="K12" i="3"/>
  <c r="I12" i="3"/>
  <c r="A12" i="3"/>
  <c r="K11" i="3"/>
  <c r="I11" i="3"/>
  <c r="A11" i="3"/>
  <c r="K10" i="3"/>
  <c r="I10" i="3"/>
  <c r="A10" i="3"/>
  <c r="K9" i="3"/>
  <c r="I9" i="3"/>
  <c r="A9" i="3"/>
  <c r="K8" i="3"/>
  <c r="I8" i="3"/>
  <c r="A8" i="3"/>
  <c r="K7" i="3"/>
  <c r="I7" i="3"/>
  <c r="A7" i="3"/>
  <c r="K12" i="2"/>
  <c r="I12" i="2"/>
  <c r="A12" i="2"/>
  <c r="K11" i="2"/>
  <c r="I11" i="2"/>
  <c r="A11" i="2"/>
  <c r="K10" i="2"/>
  <c r="I10" i="2"/>
  <c r="A10" i="2"/>
  <c r="K9" i="2"/>
  <c r="I9" i="2"/>
  <c r="A9" i="2"/>
  <c r="K8" i="2"/>
  <c r="I8" i="2"/>
  <c r="A8" i="2"/>
  <c r="K7" i="2"/>
  <c r="I7" i="2"/>
  <c r="A7" i="2"/>
</calcChain>
</file>

<file path=xl/sharedStrings.xml><?xml version="1.0" encoding="utf-8"?>
<sst xmlns="http://schemas.openxmlformats.org/spreadsheetml/2006/main" count="2304" uniqueCount="668">
  <si>
    <t>รวม</t>
  </si>
  <si>
    <t>แบบ สขร. 1</t>
  </si>
  <si>
    <t>แบบสรุปผลการดำเนินการจัดซื้อจัดจ้างในรอบเดือน......ตุลาคม 2567......</t>
  </si>
  <si>
    <t>(ชื่อหน่วยงาน)............เทศบาลตำบลไร่เก่า............</t>
  </si>
  <si>
    <t>วันที่ ......31...... เดือน ......ตุลาคม...... พ.ศ. 2567</t>
  </si>
  <si>
    <t>ลำดับที่</t>
  </si>
  <si>
    <t>ซ่อน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</si>
  <si>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</si>
  <si>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</si>
  <si>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</si>
  <si>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</si>
  <si>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</si>
  <si>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</si>
  <si>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</si>
  <si>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</si>
  <si>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</si>
  <si>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</si>
  <si>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</si>
  <si>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</si>
  <si>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</si>
  <si>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</si>
  <si>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04/10/2567</t>
  </si>
  <si>
    <t>จ้างเข้าเล่มเทศบัญญัติงบประมาณรายจ่ายประจำปีงบประมาณ พ.ศ. 2568</t>
  </si>
  <si>
    <t>บริษัท ไอพีเค เทรดดิ้ง จำกัด / 5,243.00</t>
  </si>
  <si>
    <t>2/2568</t>
  </si>
  <si>
    <t>15/10/2567</t>
  </si>
  <si>
    <t>จ้างซ่อมรถจักรยานยนต์ หมายเลขทะเบียน กลพ 260 ปข</t>
  </si>
  <si>
    <t>ร้านรุ่งเรืองบริการ / 1,310.00</t>
  </si>
  <si>
    <t>3/2568</t>
  </si>
  <si>
    <t>30/10/2567</t>
  </si>
  <si>
    <t>จ้างเหมาซ่อมรถเครนอเนกประสงค์ หมายเลขทะเบียน 81-3367 ปข.</t>
  </si>
  <si>
    <t>อู่ช่างหนำ / 8,800.00</t>
  </si>
  <si>
    <t>4/2568</t>
  </si>
  <si>
    <t>31/10/2567</t>
  </si>
  <si>
    <t>ซื้ออาหารเสริม (นม) ภาคเรียนที่ 2/2567 ประจำปีงบประมาณ พ.ศ. 2568</t>
  </si>
  <si>
    <t>องค์การส่งเสริมกิจการโคนมแห่งประเทศไทย (อ.ส.ค.) / 94,255.20
องค์การส่งเสริมกิจการโคนมแห่งประเทศไทย (อ.ส.ค.) / 44,487.36</t>
  </si>
  <si>
    <t>องค์การส่งเสริมกิจการโคนมแห่งประเทศไทย (อ.ส.ค.) / 138,742.56</t>
  </si>
  <si>
    <t>1/2568</t>
  </si>
  <si>
    <t>จ้างเหมาเปลี่ยนถ่ายน้ำมันเครื่องรถยนต์สำนักงาน หมายเลขทะเบียน กง 866 ปข จำนวน 1 งาน</t>
  </si>
  <si>
    <t>อู่ช่างหนำ / 1,660.00</t>
  </si>
  <si>
    <t>5/2568</t>
  </si>
  <si>
    <t>จ้างเหมาเปลี่ยนถ่ายน้ำมันเครื่องรถยนต์สำนักงาน หมายเลขทะเบียน กข 7917 ปข จำนวน 1 งาน</t>
  </si>
  <si>
    <t>อู่ช่างหนำ / 1,480.00</t>
  </si>
  <si>
    <t>6/2568</t>
  </si>
  <si>
    <t>05/11/2567</t>
  </si>
  <si>
    <t>ซื้อครุภัณฑ์สำนักงาน รายการ เก้าอี้สำหรับผู้ปฏิบัติงาน จำนวน 2 ตัว</t>
  </si>
  <si>
    <t>บริษัท ก.สหภัณฑ์ สเตชั่นเนอรี่ กรุ๊ป จำกัด / 7,180.00</t>
  </si>
  <si>
    <t>ซื้อครุภัณฑ์สำนักงาน รายการ ตู้เหล็กแบบ 2 บาน จำนวน 2 ตู้</t>
  </si>
  <si>
    <t>บริษัท ก.สหภัณฑ์ สเตชั่นเนอรี่ กรุ๊ป จำกัด / 13,200.00</t>
  </si>
  <si>
    <t>ซื้อวัสดุการเกษตร รายการปุ๋ยยูเรีย (สูตร 46-0-0) จำนวน 4 กระสอบ</t>
  </si>
  <si>
    <t>ร้านเจริญผลการเกษตร / 3,120.00</t>
  </si>
  <si>
    <t>ซื้อวัสดุการเกษตร จำนวน 3 รายการ</t>
  </si>
  <si>
    <t>ร้านเจริญผลการเกษตร / 1,005.80</t>
  </si>
  <si>
    <t>ซื้อวัสดุก่อสร้าง รายการ ทราย จำนวน 10 คิว</t>
  </si>
  <si>
    <t>บริษัท ช.เพิ่มผล จำกัด / 6,800.00</t>
  </si>
  <si>
    <t>06/11/2567</t>
  </si>
  <si>
    <t>จ้างซ่อมเครื่องตัดหญ้า จำนวน 1 เครื่อง</t>
  </si>
  <si>
    <t>รุ่งเรืองบริการ / 500.00</t>
  </si>
  <si>
    <t>7/2568</t>
  </si>
  <si>
    <t>11/11/2567</t>
  </si>
  <si>
    <t>ซื้อวัสดุอาหารเสริม (นม) ภาคเรียนที่ 2/2567 ประจำปีงบประมาณ พ.ศ. 2568 ประจำเดือน พฤศจิกายน 2567</t>
  </si>
  <si>
    <t>องค์การส่งเสริมกิจการโคนมแห่งประเทศไทย (อ.ส.ค.) / 1,446.90
องค์การส่งเสริมกิจการโคนมแห่งประเทศไทย (อ.ส.ค.) / 853.65</t>
  </si>
  <si>
    <t>องค์การส่งเสริมกิจการโคนมแห่งประเทศไทย (อ.ส.ค.) / 2,300.55</t>
  </si>
  <si>
    <t>12/11/2567</t>
  </si>
  <si>
    <t>จ้างเหมาเช่าเต็นท์และเก้าอี้ โครงการอนุรักษ์สืบสานประเพณีลอยกระทง ประจำปีงบประมาณ พ.ศ. 2568</t>
  </si>
  <si>
    <t>นายวิรัตน์ พนมบรรจง / 5,000.00</t>
  </si>
  <si>
    <t>8/2568</t>
  </si>
  <si>
    <t>ซื้อวัสดุคอมพิวเตอร์ จำนวน 5 รายการ</t>
  </si>
  <si>
    <t>บริษัท ไอพีเค เทรดดิ้ง จำกัด / 16,020.00</t>
  </si>
  <si>
    <t>ซื้อเครื่องคอมพิวเตอร์ All In One สำหรับสำนักงาน จำนวน 2 เครื่อง</t>
  </si>
  <si>
    <t>ร้านไอที คลินิก / 40,000.00</t>
  </si>
  <si>
    <t>9/2568</t>
  </si>
  <si>
    <t>จ้างเหมาเวทีพร้อมเครื่องขยายเสียง ไฟส่องสว่าง และเครื่องปั่นไฟพร้อมน้ำมันเชื้อเพลิง</t>
  </si>
  <si>
    <t>นายเอกชัย มีแก้วสุข / 42,000.00</t>
  </si>
  <si>
    <t>ซื้อเครื่องพิมพ์เลเซอร์ ขาวดำ (18 หน้า/นาที) จำนวน 2 เครื่อง</t>
  </si>
  <si>
    <t>ร้านไอที คลินิก / 6,600.00</t>
  </si>
  <si>
    <t>10/2568</t>
  </si>
  <si>
    <t>ซื้อเครื่องสำรองไฟฟ้า ขนาด 800 VA จำนวน 2 เครื่อง</t>
  </si>
  <si>
    <t>ร้านไอที คลินิก / 5,000.00</t>
  </si>
  <si>
    <t>11/2568</t>
  </si>
  <si>
    <t>ซื้อจัดซื้อหมึกพิมพ์สำหรับเครื่องพิพม์ Laser Printer HP 107a</t>
  </si>
  <si>
    <t>ร้านไอที คลินิก / 7,680.00</t>
  </si>
  <si>
    <t>12/2568</t>
  </si>
  <si>
    <t>ซื้อวัสดุสำนักงาน จำนวน 1 รายการ</t>
  </si>
  <si>
    <t>ร้าน เลิศศิลป์ พานิช / 390.00</t>
  </si>
  <si>
    <t>13/2568</t>
  </si>
  <si>
    <t>ซื้อวัสดุการเกษตร จำนวน 1 รายการ</t>
  </si>
  <si>
    <t>ร้าน เลิศศิลป์ พานิช / 400.00</t>
  </si>
  <si>
    <t>14/2568</t>
  </si>
  <si>
    <t>ซื้อถ้วยรางวัล โครงการอนุรักษ์สืบสานประเพณีลอยกระทง ประจำปีงบประมาณ พ.ศ. 2568</t>
  </si>
  <si>
    <t>บริษัท ช.เพิ่มผล จำกัด / 1,450.00</t>
  </si>
  <si>
    <t>15/2568</t>
  </si>
  <si>
    <t>14/11/2567</t>
  </si>
  <si>
    <t>จ้างเหมาประกอบอาหาร โครงการอนุรักษ์สืบสานประเพณีลอยกระทง ประจำปีงบประมาณ พ.ศ. 2568 จำนวน 1 โครงการ</t>
  </si>
  <si>
    <t>กู๋เอี๊ยม การค้า / 12,750.00</t>
  </si>
  <si>
    <t>ซื้อน้ำดื่มและน้ำแข็ง โครงการอนุรักษ์สืบสานประเพณีลอยกระทง ประจำปีงบประมาณ พ.ศ. 2568</t>
  </si>
  <si>
    <t>กู๋เอี๊ยม การค้า / 2,800.00</t>
  </si>
  <si>
    <t>16/2568</t>
  </si>
  <si>
    <t>18/11/2567</t>
  </si>
  <si>
    <t>จ้างซ่อมรถยนต์สำนักงาน หมายเลขทะเบียน กข 7919 ปข จำนวน 1 งาน</t>
  </si>
  <si>
    <t>นายคงเดช ฤกษ์ศิลปวิทยา / 5,950.00</t>
  </si>
  <si>
    <t>21/11/2567</t>
  </si>
  <si>
    <t>จ้างโครงการก่อสร้างถนน คสล. ซอยฟาร์มหมูนายสมเกียรติ วัฒนากร (ชุมชนตลาดไร่เก่า)</t>
  </si>
  <si>
    <t>บริษัท ช.เพิ่มผล จำกัด / 498,000.00</t>
  </si>
  <si>
    <t>บริษัท ช.เพิ่มผล จำกัด / 497,500.00</t>
  </si>
  <si>
    <t>22/11/2567</t>
  </si>
  <si>
    <t>ซื้อวัสดุไฟฟ้าและวิทยุ จำนวน 12 รายการ</t>
  </si>
  <si>
    <t>ร้านแสงสว่าง / 127,845.00</t>
  </si>
  <si>
    <t>17/2568</t>
  </si>
  <si>
    <t>ซื้อวัสดุยานพาหนะและขนส่ง จำนวน 2 รายการ</t>
  </si>
  <si>
    <t>ร้านรุ่งเรืองบริการ / 480.00</t>
  </si>
  <si>
    <t>18/2568</t>
  </si>
  <si>
    <t>26/11/2567</t>
  </si>
  <si>
    <t>ซื้อเสื้อแขนยาวพร้อมสกรีนข้อความ จำนวน 2 รายการ</t>
  </si>
  <si>
    <t>เจี๊ยบสปอร์ต / 6,500.00</t>
  </si>
  <si>
    <t>19/2568</t>
  </si>
  <si>
    <t>27/11/2567</t>
  </si>
  <si>
    <t>จ้างโครงการก่อสร้างท่อระบายน้ำพร้อมบ่อพักน้ำ คสล. จากบ้านนางอุษา ชูชื่น ถึงบ้านนายวินัย แก้วกัณฑ์ (ชุมชนบ้านสามร้อยยอด)</t>
  </si>
  <si>
    <t>บริษัท ช.เพิ่มผล จำกัด / 490,000.00</t>
  </si>
  <si>
    <t>ซื้อเสื้อกีฬาสำหรับโครงการแข่งขันกีฬานักเรียนสังกัด อปท. สามร้อยยอด - ปราณบุรี ประจำปีงบประมาณ พ.ศ. 2568</t>
  </si>
  <si>
    <t>เจี๊ยบสปอร์ต / 8,970.00</t>
  </si>
  <si>
    <t>20/2568</t>
  </si>
  <si>
    <t>ซื้อวัสดุสำนักงาน จำนวน 14 รายการ</t>
  </si>
  <si>
    <t>บริษัท ไอพีเค เทรดดิ้ง จำกัด / 29,988.89</t>
  </si>
  <si>
    <t>21/2568</t>
  </si>
  <si>
    <t>09/12/2567</t>
  </si>
  <si>
    <t>ซื้อวัสดุงานบ้านงานครัว จำนวน 2 รายการ</t>
  </si>
  <si>
    <t>ร้านเจ้เซ็ง การเกษตร / 24,000.00
ร้านเจ้เซ็ง การเกษตร / 1,100.00</t>
  </si>
  <si>
    <t>ร้านเจ้เซ็ง การเกษตร / 25,100.00</t>
  </si>
  <si>
    <t>22/2568</t>
  </si>
  <si>
    <t>ซื้อวัสดุสำนักงาน รายการ หมึกเครื่องถ่ายเอกสารยี่ห้อ Ricoh MP3554s จำนวน 2 หลอด</t>
  </si>
  <si>
    <t>ร้านไอที คลินิก / 9,200.00</t>
  </si>
  <si>
    <t>23/2568</t>
  </si>
  <si>
    <t>12/12/2567</t>
  </si>
  <si>
    <t>ซื้อวัสดุยานพาหนะและขนส่ง จำนวน 5 รายการ</t>
  </si>
  <si>
    <t>ร้านรุ่งเรืองบริการ / 750.00</t>
  </si>
  <si>
    <t>24/2568</t>
  </si>
  <si>
    <t>ซื้อวัสดุสำนักงาน จำนวน 12 รายการ</t>
  </si>
  <si>
    <t>บริษัท ก.สหภัณฑ์ สเตชั่นเนอรี่ กรุ๊ป จำกัด / 15,280.00</t>
  </si>
  <si>
    <t>25/2568</t>
  </si>
  <si>
    <t>ซื้อวัสดุสำนักงาน จำนวน 2 รายการ</t>
  </si>
  <si>
    <t>บริษัท โรสแอนด์เอ็มออฟฟิสออโตเมชั่น จำกัด / 23,560.00</t>
  </si>
  <si>
    <t>26/2568</t>
  </si>
  <si>
    <t>13/12/2567</t>
  </si>
  <si>
    <t>จ้างเหมาซ่อมรถบรรทุกเฉพาะกิจ หมายเลขทะเบียน 81-0452 ปข จำนวน 1 งาน</t>
  </si>
  <si>
    <t>อู่ช่างหนำ / 1,870.00</t>
  </si>
  <si>
    <t>ซื้อวัสดุสำนักงาน จำนวน 21 รายการ</t>
  </si>
  <si>
    <t>บริษัท ไอพีเค เทรดดิ้ง จำกัด / 11,168.66</t>
  </si>
  <si>
    <t>27/2568</t>
  </si>
  <si>
    <t>18/12/2567</t>
  </si>
  <si>
    <t>ซื้อวัสดุไฟฟ้าและวิทยุ จำนวน 5 รายการ</t>
  </si>
  <si>
    <t>ร้านแสงสว่าง / 146,780.00</t>
  </si>
  <si>
    <t>30/2568</t>
  </si>
  <si>
    <t>19/12/2567</t>
  </si>
  <si>
    <t>ประกวดราคาจ้างก่อสร้างโครงการก่อสร้างถนนคอนกรีตเสริมเหล็กถนนเทศบาลซอย 17 (ชุมชนวัดศาลาลัย)</t>
  </si>
  <si>
    <t>ห้างหุ้นส่วนจำกัด เพชรรุ่งโรจน์โยธาการ / 4,240,000.00
ห้างหุ้นส่วนจำกัด จักรพรรดิ์ สิบทิศ 2017 / 4,465,000.00
บริษัท ช.เพิ่มผล จำกัด / 4,460,000.00
ห้างหุ้นส่วนจำกัด กิตติไพศาล การก่อสร้าง / 3,796,000.00
ห้างหุ้นส่วนจำกัด พิมพ์ลภัสร์ วิศวกรรม / 4,000,000.00</t>
  </si>
  <si>
    <t>บริษัท ช.เพิ่มผล จำกัด / 4,460,000.00</t>
  </si>
  <si>
    <t>เป็นผู้มีคุณสมบัติและข้อเสนอทางเทคนิคถูกต้องครบถ้วนและเป็นผู้เสนอราคา ต่ำสุด</t>
  </si>
  <si>
    <t>25/12/2567</t>
  </si>
  <si>
    <t>ซื้อวัสดุก่อสร้าง จำนวน 3 รายการ</t>
  </si>
  <si>
    <t>ร้านเจริญผลการเกษตร / 1,626.40</t>
  </si>
  <si>
    <t>33/2567</t>
  </si>
  <si>
    <t>08/01/2568</t>
  </si>
  <si>
    <t>จ้างเหมาทำป้ายไวนิลประชาสัมพันธ์โครงการจัดกิจกรรมวันเด็กแห่งชาติ ประจำปีงบประมาณ 2568</t>
  </si>
  <si>
    <t>ร้านแดนไพรโปสเตอร์ / 1,712.00</t>
  </si>
  <si>
    <t>จ้างเหมาตกแต่งสถานที่สำหรับโครงการจัดกิจกรรมวันเด็กแห่งชาติ ประจำปีงบประมาณ 2568</t>
  </si>
  <si>
    <t>นางสาววรียา ศรศิลป์ / 2,000.00</t>
  </si>
  <si>
    <t>จ้างเหมาเครื่องขยายเสียงสำหรับโครงการจัดกิจกรรมวันเด็กแห่งชาติ ประจำปีงบประมาณ 2568</t>
  </si>
  <si>
    <t>นายพิเชฐ จานมี / 8,000.00</t>
  </si>
  <si>
    <t>จ้างเหมาทำอาหาร น้ำดื่มและน้ำแข็ง โครงการจัดกิจกรรมวันเด็กแห่งชาติ ประจำปีงบประมาณ 2568</t>
  </si>
  <si>
    <t>นางบุญเหลือ แสงด้วง / 40,000.00</t>
  </si>
  <si>
    <t>จ้างเหมาเช่าเครื่องเล่นบ้านลมสไลด์เดอร์ พร้อมแทมมารีน กระโดด โครงการจัดกิจกรรมวันเด็กแห่งชาติ ประจำปีงบประมาณ 2568</t>
  </si>
  <si>
    <t>นายวุฒิชัย วชิรวิทย์ / 15,000.00</t>
  </si>
  <si>
    <t>ซื้อวัสดุอุปกรณ์  (จัดฐานกิจกรรม) โครงการวันเด็กแห่งชาติ ประจำปีงบประมาณ พ.ศ. 2568</t>
  </si>
  <si>
    <t>บริษัท ก.สหภัณฑ์ สเตชั่นเนอรี่ กรุ๊ป จำกัด / 10,000.00</t>
  </si>
  <si>
    <t>35/2568</t>
  </si>
  <si>
    <t>09/01/2568</t>
  </si>
  <si>
    <t xml:space="preserve">ประกวดราคาจ้างก่อสร้างโครงการก่อสร้างถนน คสล. ซอยบ้านนางอ้อยถึงบ้านนายหมึก (ชุมชนบ้านสามร้อยยอด) </t>
  </si>
  <si>
    <t>ห้างหุ้นส่วนจำกัด เพชรฝั่งแดง ก่อสร้าง / 515,000.00
ห้างหุ้นส่วนจำกัด บิ๊กบอสเอ็นจิเนียริ่ง แอนด์คอนสตรัคชั่น / 496,000.00
ห้างหุ้นส่วนจำกัด จักรพรรดิ์ สิบทิศ 2017 / 558,600.00
บริษัท ช.เพิ่มผล จำกัด / 555,000.00
ห้างหุ้นส่วนจำกัด สกุลวงศ์ คอมเมอร์เชียล / 468,600.00
ห้างหุ้นส่วนจำกัด ชูพิสิษฐ์ อินเตอร์ ฟรุ๊ตส์ / 502,000.00
ห้างหุ้นส่วนจำกัด พิมพ์ลภัสร์ วิศวกรรม / 500,000.00
ห้างหุ้นส่วนจำกัด พิณทองการโยธา / 480,000.00</t>
  </si>
  <si>
    <t>บริษัท ช.เพิ่มผล จำกัด / 555,000.00</t>
  </si>
  <si>
    <t>14/01/2568</t>
  </si>
  <si>
    <t>ซื้อวัสดุสำนักงาน จำนวน 25 รายการ</t>
  </si>
  <si>
    <t>บริษัท ก.สหภัณฑ์ สเตชั่นเนอรี่ กรุ๊ป จำกัด / 18,863.00</t>
  </si>
  <si>
    <t>36/2568</t>
  </si>
  <si>
    <t>15/01/2568</t>
  </si>
  <si>
    <t>จ้างเหมาเปลี่ยนถ่ายน้ำมันเครื่องรถยนต์ หมายเลขทะเบียน กธ 8125 ปข หมายเลขครุภัณฑ์ 002-65-0006</t>
  </si>
  <si>
    <t>บริษัท โตโยต้าประจวบคีรีขันธ์ จำกัด / 2,434.25</t>
  </si>
  <si>
    <t>16/01/2568</t>
  </si>
  <si>
    <t>ซื้อระบบเสียงไร้สายพร้อมติดตั้ง จำนวน 1 จุด</t>
  </si>
  <si>
    <t>บริษัท เมจิกวอยส์ จำกัด / 60,000.00</t>
  </si>
  <si>
    <t>20/01/2568</t>
  </si>
  <si>
    <t>จ้างทำตรายาง จำนวน 9 รายการ</t>
  </si>
  <si>
    <t>บริษัท ก.สหภัณฑ์ สเตชั่นเนอรี่ กรุ๊ป จำกัด / 1,625.00</t>
  </si>
  <si>
    <t>จ้างซ่อมรถจักรยานยนต์ หมายเลขทะเบียน ขงค 210 ปข</t>
  </si>
  <si>
    <t>รุ่งเรืองบริการ / 1,350.00</t>
  </si>
  <si>
    <t>จ้างซ่อมรถบรรทุกขยะ ทะเบียน 81-6508 ปข</t>
  </si>
  <si>
    <t>อู่ช่างหนำ / 3,300.00</t>
  </si>
  <si>
    <t>ซื้อวัสดุยานพาหนะและขนส่ง จำนวน 1 รายการ</t>
  </si>
  <si>
    <t>อู่ ช่างหนำ / 2,700.00</t>
  </si>
  <si>
    <t>37/2568</t>
  </si>
  <si>
    <t>ซื้อวัสดุยานพาหนะและขนส่ง จำนวน 3 รายการ</t>
  </si>
  <si>
    <t>ร้านเจริญผลการเกษตร / 973.70</t>
  </si>
  <si>
    <t>38/2568</t>
  </si>
  <si>
    <t>ซื้อวัสดุเชื้อเพลิงและหล่อลื่น จำนวน 2 รายการ</t>
  </si>
  <si>
    <t>ร้านเจริญผลการเกษตร / 706.20</t>
  </si>
  <si>
    <t>39/2568</t>
  </si>
  <si>
    <t>ซื้อวัสดุก่อสร้าง รายการ กระบอกอัดจารบี จำนวน 1 อัน</t>
  </si>
  <si>
    <t>ร้านเจริญผลการเกษตร / 267.50</t>
  </si>
  <si>
    <t>40/2568</t>
  </si>
  <si>
    <t>ซื้อวัสดุคอมพิวเตอร์ รายการ หมึกพิมพ์สำหรับเครื่องพิมพ์ จำนวน 2 รายการ</t>
  </si>
  <si>
    <t>ร้านไอที คลินิก / 35,100.00</t>
  </si>
  <si>
    <t>41/2568</t>
  </si>
  <si>
    <t>22/01/2568</t>
  </si>
  <si>
    <t>จ้างทำตรายาง จำนวน 6 รายการ</t>
  </si>
  <si>
    <t>บริษัท ก.สหภัณฑ์ สเตชั่นเนอรี่ กรุ๊ป จำกัด / 1,190.00</t>
  </si>
  <si>
    <t>บริษัท ไอพีเค เทรดดิ้ง จำกัด / 7,764.99</t>
  </si>
  <si>
    <t>43/2568</t>
  </si>
  <si>
    <t>ซื้อวัสดุคอมพิวเตอร์ จำนวน 4 รายการ</t>
  </si>
  <si>
    <t>ร้านไอที คลินิก / 34,050.00</t>
  </si>
  <si>
    <t>44/2568</t>
  </si>
  <si>
    <t>27/01/2568</t>
  </si>
  <si>
    <t>ซื้อวัสดุการเกษตร จำนวน 4 รายการ</t>
  </si>
  <si>
    <t>ร้านเลิศศิลป์พานิช / 4,330.00</t>
  </si>
  <si>
    <t>45/2568</t>
  </si>
  <si>
    <t>07/02/2568</t>
  </si>
  <si>
    <t>จ้างซ่อมแซมบำรุงรักษายานพาหนะรถตู้ประชาสัมพันธ์ หมายเลขทะเบียน นก 930 ปข</t>
  </si>
  <si>
    <t>ร้านแสงสมบัติไดนาโม / 250.00</t>
  </si>
  <si>
    <t>10/02/2568</t>
  </si>
  <si>
    <t>จ้างทำตรายางและสติกเกอร์ จำนวน 6 รายการ</t>
  </si>
  <si>
    <t>ร้านแดนไพรโปสเตอร์ / 2,204.20</t>
  </si>
  <si>
    <t>13/02/2568</t>
  </si>
  <si>
    <t>ซื้อครุภัณฑ์สำนักงาน รายการ ตู้บานเลื่อนกระจก จำนวน 4 ตู้</t>
  </si>
  <si>
    <t>บริษัท ก.สหภัณฑ์ สเตชั่นเนอรี่ กรุ๊ป จำกัด / 23,800.00</t>
  </si>
  <si>
    <t>46/2568</t>
  </si>
  <si>
    <t>ซื้อครุภัณฑ์สำนักงาน รายการ โต๊ะทำงานสำหรับผู้ปฏิบัติงาน จำนวน 8 ตัว</t>
  </si>
  <si>
    <t>บริษัท ก.สหภัณฑ์ สเตชั่นเนอรี่ กรุ๊ป จำกัด / 55,200.00</t>
  </si>
  <si>
    <t>47/2568</t>
  </si>
  <si>
    <t>ซื้อครุภัณฑ์สำนักงาน รายการ โต๊ะสำหรับวางคอมพิวเตอร์ จำนวน 1 ตัว</t>
  </si>
  <si>
    <t>บริษัท ก.สหภัณฑ์ สเตชั่นเนอรี่ กรุ๊ป จำกัด / 3,590.00</t>
  </si>
  <si>
    <t>48/2568</t>
  </si>
  <si>
    <t>ซื้อตู้เอกสารเหล็ก 4 ลิ้นชัก จำนวน 1 ตู้</t>
  </si>
  <si>
    <t>บริษัท ก.สหภัณฑ์ สเตชั่นเนอรี่ กรุ๊ป จำกัด / 7,200.00</t>
  </si>
  <si>
    <t>49/2568</t>
  </si>
  <si>
    <t>ซื้อวัสดุยานพาหนะและขนส่ง รายการ ยางรถยนต์สำหรับรถยนต์ หมายเลขทะเบียน กข 2601 ปข. จำนวน 4 เส้น</t>
  </si>
  <si>
    <t>รุ่งโรจน์การยาง / 13,600.00</t>
  </si>
  <si>
    <t>50/2568</t>
  </si>
  <si>
    <t>14/02/2568</t>
  </si>
  <si>
    <t>อู่ ช่างหนำ / 15,750.00</t>
  </si>
  <si>
    <t>17/02/2568</t>
  </si>
  <si>
    <t>ร้านแสงสว่าง / 46,200.00</t>
  </si>
  <si>
    <t>51/2568</t>
  </si>
  <si>
    <t>18/02/2568</t>
  </si>
  <si>
    <t xml:space="preserve">จ้างโครงการก่อสร้างถนน คสล. ซอยบ้านนางสวาท เอมโอษฐ์ (ชุมชนห้วยขมิ้น) </t>
  </si>
  <si>
    <t>บริษัท ช.เพิ่มผล จำกัด / 120,200.00</t>
  </si>
  <si>
    <t>19/02/2568</t>
  </si>
  <si>
    <t>ซื้อเครื่องคอมพิวเตอร์ All In One สำหรับงานสำนักงาน จำนวน 2 เครื่อง</t>
  </si>
  <si>
    <t>ซื้อเครื่องพิมพ์ Multifunction แบบฉีดหมึกพร้อมติดตั้งถังหมึกพิมพ์ (Ink Tank Printer) จำนวน 1 เครื่อง</t>
  </si>
  <si>
    <t>ร้านไอที คลินิก / 8,000.00</t>
  </si>
  <si>
    <t>ซื้อเครื่องพิมพ์เลเซอร์ ขาวดำ (18 หน้า/นาที) สำหรับงานสำนักงาน จำนวน 1 เครื่อง</t>
  </si>
  <si>
    <t>ร้านไอที คลินิก / 3,300.00</t>
  </si>
  <si>
    <t>ซื้อครุภัณฑ์คอมพิวเตอร์ รายการเครื่องสำรองไฟฟ้า ขนาด 800 VA จำนวน 4 เครื่อง</t>
  </si>
  <si>
    <t>ร้านไอที คลินิก / 10,000.00</t>
  </si>
  <si>
    <t>ซื้อครุภัณฑ์สำนักงาน รายการเครื่องปรับอากาศแบบแยกส่วน แบบแขวน (ระบบ Inverter) ขนาด 24,000 บีทียู พร้อมติดตั้งจำนวน 2 เครื่อง</t>
  </si>
  <si>
    <t>ร้านมีสุขการไฟฟ้า / 81,000.00</t>
  </si>
  <si>
    <t>ซื้อวัสดุครุภัณฑ์สำนักงาน รายการเครื่องปรับอากาศแบบแยกส่วน แบบแขวน (ระบบ Inverter) ขนาด 18,000 บีทียู พร้อมติดตั้ง จำนวน 1 เครื่อง</t>
  </si>
  <si>
    <t>มีสุขการไฟฟ้า / 33,000.00</t>
  </si>
  <si>
    <t>จ้างซ่อมเครื่องคอมพิวเตอร์ หมายเลขครุภัณฑ์ 416-62-0308</t>
  </si>
  <si>
    <t>ร้านไอที คลินิก / 2,800.00</t>
  </si>
  <si>
    <t>31/2568</t>
  </si>
  <si>
    <t>20/02/2568</t>
  </si>
  <si>
    <t>ซื้อครุภัณฑ์คอมพิวเตอร์ รายการเครื่องพิมพ์ LED สี จำนวน 1 เครื่อง</t>
  </si>
  <si>
    <t>ร้านไอที คลินิก / 16,000.00</t>
  </si>
  <si>
    <t>26/02/2568</t>
  </si>
  <si>
    <t>จ้างเหมาโครงการก่อสร้างถนน คสล. ภายในโรงเรียนเทศบาล 1 บ้านตาลเจ็ดยอด</t>
  </si>
  <si>
    <t>บริษัท ช.เพิ่มผล จำกัด / 223,000.00</t>
  </si>
  <si>
    <t>28/02/2568</t>
  </si>
  <si>
    <t>จ้างซ่อมเครื่องเลื่อนโซ่ยนต์ จำนวน 4 เครื่อง</t>
  </si>
  <si>
    <t>ร้านรุ่งเรืองบริการ / 5,420.00</t>
  </si>
  <si>
    <t>32/2568</t>
  </si>
  <si>
    <t>ซื้อวัคซีนป้องกันโรคพิษสุนัขบ้าพร้อมอุปกรณ์ฉีดสำหรับใช้ในโครงการสัตว์ปลอดโรค คนปลอดภัยจากโรคพิษสุนัขบ้าฯลฯ ประจำปีงบประมาณ 2568</t>
  </si>
  <si>
    <t>บริษัท เคเค โอเวอร์ซี เทรดดิ้ง แอนด์ ลอเฟริร์ม (ประเทศไทย) จำกัด / 48,000.00
บริษัท เคเค โอเวอร์ซี เทรดดิ้ง แอนด์ ลอเฟริร์ม (ประเทศไทย) จำกัด / 800.00</t>
  </si>
  <si>
    <t>บริษัท เคเค โอเวอร์ซี เทรดดิ้ง แอนด์ ลอเฟริร์ม (ประเทศไทย) จำกัด / 48,800.00</t>
  </si>
  <si>
    <t>52/2568</t>
  </si>
  <si>
    <t>05/03/2568</t>
  </si>
  <si>
    <t>จ้างเหมาซ่อมรถบรรทุกน้ำ หมายเลขทะเบียน 81-1854 ปข จำนวน 1 งาน</t>
  </si>
  <si>
    <t>อู่ช่างหนำ / 3,870.00</t>
  </si>
  <si>
    <t>33/2568</t>
  </si>
  <si>
    <t>06/03/2568</t>
  </si>
  <si>
    <t>ซื้อวัสดุสำนักงานเพื่อใช้ในโครงการสัตว์ปลอดโรค คนปลอดภัย จากโรคพิษสุนัขบ้าฯ ประจำปีงบประมาณ 2568</t>
  </si>
  <si>
    <t>บริษัท ไอพีเค เทรดดิ้ง จำกัด / 417.30</t>
  </si>
  <si>
    <t>53/2568</t>
  </si>
  <si>
    <t>07/03/2568</t>
  </si>
  <si>
    <t>ซื้อน้ำแข็งสำหรับใช้ในโครงการสัตว์ปลอดโรค คนปลอดภัย จากโรคพิษสุนัขบ้าฯ ประจำปีงบประมาณ 2568</t>
  </si>
  <si>
    <t>วิสาหกิจชุมชนน้ำดื่ม น้ำแข็ง สามร้อยยอด / 600.00</t>
  </si>
  <si>
    <t>54/2568</t>
  </si>
  <si>
    <t>10/03/2568</t>
  </si>
  <si>
    <t>ซื้อเครื่องคอมพิวเตอร์ All In One สำหรับงานสำนักงาน จำนวน 1 เครื่อง</t>
  </si>
  <si>
    <t>ร้านไอที คลินิก / 20,000.00</t>
  </si>
  <si>
    <t>ซื้อเครื่องสำรองไฟฟ้า ขนาด 800 VA จำนวน 1 เครื่อง</t>
  </si>
  <si>
    <t>ร้านไอที คลินิก / 2,500.00</t>
  </si>
  <si>
    <t>จ้างซ่อมเครื่องพิมพ์ จำนวน 2 เครื่อง</t>
  </si>
  <si>
    <t>ร้านไอที คลินิก / 800.00</t>
  </si>
  <si>
    <t>34/2568</t>
  </si>
  <si>
    <t>12/03/2568</t>
  </si>
  <si>
    <t>ซื้อครุภัณฑ์สำนักงาน จำนวน 1 รายการ</t>
  </si>
  <si>
    <t>บริษัท ก.สหภัณฑ์ สเตชั่นเนอรี่ กรุ๊ป จำกัด / 6,600.00</t>
  </si>
  <si>
    <t>55/2568</t>
  </si>
  <si>
    <t>13/03/2568</t>
  </si>
  <si>
    <t>ซื้อแบตเตอรี่รถยนต์สำหรับรถบรรทุกขยะ หมายเลขทะเบียน 81-0501 ปข</t>
  </si>
  <si>
    <t>ร้าน แสงสมบัติ / 6,000.00</t>
  </si>
  <si>
    <t>57/2568</t>
  </si>
  <si>
    <t>14/03/2568</t>
  </si>
  <si>
    <t>จ้างโครงการก่อสร้างถนนลูกรังซอยจามจุรี (ชุมชนบ้านสามร้อยยอด)</t>
  </si>
  <si>
    <t>บริษัท ช.เพิ่มผล จำกัด / 82,000.00</t>
  </si>
  <si>
    <t>จ้างโครงการก่อสร้างถนนลูกรังถนนเทศบาลซอย 23 ต่อจากของเดิม (ฝั่งทิศใต้) (ชุมชนวัดศาลาลัย)</t>
  </si>
  <si>
    <t>บริษัท ช.เพิ่มผล จำกัด / 151,700.00</t>
  </si>
  <si>
    <t>ซื้อวัสดุเครื่องดับเพลิง รายการ สายดับเพลิง จำนวน 1 รายการ</t>
  </si>
  <si>
    <t>ร้าน กรีน พอยท์ ไฟร์ เซฟตี้ จำกัด / 15,408.00</t>
  </si>
  <si>
    <t>58/2568</t>
  </si>
  <si>
    <t>18/03/2568</t>
  </si>
  <si>
    <t>ซื้อครุภัณฑ์คอมพิวเตอร์ All In One สำหรับงานสำนักงาน จำนวน 1 เครื่อง</t>
  </si>
  <si>
    <t>ซื้อครุภัณฑ์คอมพิวเตอร์ All In One สำหรับงานสำนกังาน จำนวน 1 เครื่อง</t>
  </si>
  <si>
    <t>ซื้อวัสดุสำนักงาน จำนวน 15 รายการ</t>
  </si>
  <si>
    <t>ร้าน ไอพีเค เทรดดิ้ง จำกัด / 29,999.59</t>
  </si>
  <si>
    <t>60/2568</t>
  </si>
  <si>
    <t>20/03/2568</t>
  </si>
  <si>
    <t>จ้างซ่อมรถบรรทุกน้ำ หมายเลขทะเบียน 81-0544 ปข จำนวน 1 งาน</t>
  </si>
  <si>
    <t>อู่ช่างหนำ / 9,480.00</t>
  </si>
  <si>
    <t>09/04/2568</t>
  </si>
  <si>
    <t>ซื้อวัสดุสำนักงาน</t>
  </si>
  <si>
    <t>บจก.ก.สหภัณฑ์ สเตชั่นเนอรี่ กรุ๊ป /1,970.00</t>
  </si>
  <si>
    <t>64/2568</t>
  </si>
  <si>
    <t>17/04/2568</t>
  </si>
  <si>
    <t>ซื้อหมึกพิมพ์สำหรับเครื่องพิมพ์เลเซอร์</t>
  </si>
  <si>
    <t>ร้านไอทีคลินิก/7,680.00</t>
  </si>
  <si>
    <t>66/2568</t>
  </si>
  <si>
    <t>ซื้อแบตเตอรี่ของยานพาหนะ</t>
  </si>
  <si>
    <t>ร้านแสงสมบัติ/6,000.00</t>
  </si>
  <si>
    <t>67/2568</t>
  </si>
  <si>
    <t>18/04/2568</t>
  </si>
  <si>
    <t>จ้างเหมาเช่าเต้นท์และเก้าอี้สำหรับโครงการสืบสานวัฒนธรรมประเพณีไทยทรงดำ ประจำปีงบประมาณ พ.ศ. 2568</t>
  </si>
  <si>
    <t>นายขันธ์ศร คำห่อ/ 4,950.00</t>
  </si>
  <si>
    <t>จ้างเหมาวงดนตรี(วงแคน) สำหรับโครงการสืบสานวัฒนธรรมประเพณีไทยทรงดำ ประจำปีงบประมาณ พ.ศ.2568</t>
  </si>
  <si>
    <t>นางสาวสุภาพ พวงเพชร/ 16,000.00</t>
  </si>
  <si>
    <t>จ้างเหมาเวที เครื่องขยายเสียง พร้อมไฟฟ้าส่องสว่าง และเครื่องปั่นไฟพร้อมน้ำมัน สำหรับโครงการสืบสานวัฒนธรรมประเพณีไทยทรงดำ ประจำปีงบประมาณ พ.ศ.2568</t>
  </si>
  <si>
    <t>นายอนุกูล กิมเฮง/ 25,000.00</t>
  </si>
  <si>
    <t>จ้างเหมาประกอบอาหารพร้อมน้ำดื่มสำหรับโครงการสืบสานวัฒนธรรมประเพณีไทยทรงดำ ประจำปีงบประมาณ พ.ศ.2568</t>
  </si>
  <si>
    <t>นางสาวเยาวนารถ โพธิ์พระ/ 40,000.00</t>
  </si>
  <si>
    <t>จ้างเหมาตกแต่งสถานที่สำหรับโครงการสืบสานวัฒนธรรมประเพณีไทยทรงดำ ประจำปีงบประมาณ พ.ศ. 2568</t>
  </si>
  <si>
    <t>นางสาววีรยา ศรศิลป์/ 10,000.00</t>
  </si>
  <si>
    <t>จ้างเหมาทำป้ายไวนิลประชาสัมพันธ์สำหรับโครงการสืบสานวัฒนธรรมประเพณีไทยทรงดำ ประจำปีงบประมาณ พ.ศ.2568</t>
  </si>
  <si>
    <t>ร้านแดนไพรโปสเตอร์/ 3,424.00</t>
  </si>
  <si>
    <t>21/04/2568</t>
  </si>
  <si>
    <t>จ้างทำป้ายไวนิล</t>
  </si>
  <si>
    <t>ร้านแดนไพรโปสเตอร์/ 2,653.60</t>
  </si>
  <si>
    <t>27/04/2568</t>
  </si>
  <si>
    <t>จ้างเหมาซ่อมรถบรรทุกน้ำ หมายเลขทะเบียน บบ-8157ปข</t>
  </si>
  <si>
    <t>นายคงเดช ฤกษ์ศิลปวิทยา/ 17,200.00</t>
  </si>
  <si>
    <t>28/04/2568</t>
  </si>
  <si>
    <t>จ้างเหมาทำความสะอาดเครื่องปรับอากาศ</t>
  </si>
  <si>
    <t>ร้านสายชลแอร์/ 3,600.00</t>
  </si>
  <si>
    <t>56/2568</t>
  </si>
  <si>
    <t>ซื้อวัสดุคอมพิวเตอร์</t>
  </si>
  <si>
    <t>หจก.ชัยชาญคอมพิวช็อป/ 49,340.00</t>
  </si>
  <si>
    <t>68/2568</t>
  </si>
  <si>
    <t>30/04/2568</t>
  </si>
  <si>
    <t>ประกวดราคาจ้างก่อสร้างโครงการก่อสร้างท่อระบายน้ำพร้อมบ่อพักน้ำ คสล.ถนนเทศบาลซอย 10 ถึงแยกถนนซอยโพธิ์ทองอยู่สุข (ชุมชนสายกลาง)</t>
  </si>
  <si>
    <t>หจก.ตี๋ธุรกิจ/992,000.00
บจก.ช.เพิ่มผล/1,320,000.00
หจก.พัชรากร การก่อสร้าง/ 1,120,000.00
หจก.วีรภัทร การก่อสร้าง/ 1,212,331.00</t>
  </si>
  <si>
    <t>บจก.ช.เพิ่มผล/1,300,000.00</t>
  </si>
  <si>
    <t>เป็นผู้มีคุณสมบัติและข้อเสนอทางเทคนิคถูกต้องครบถ้วนและเป็นผู้เสนอราคาต่ำสุด</t>
  </si>
  <si>
    <t>07/05/2568</t>
  </si>
  <si>
    <t>จ้างซ่อมรถบรรทุกขยะ ทะเบียน 81-4161ปข</t>
  </si>
  <si>
    <t>ร้านแสงสมบัติ/4,480.00</t>
  </si>
  <si>
    <t xml:space="preserve">ซื้อวัสดุยานพาหนะและขนส่ง </t>
  </si>
  <si>
    <t>อู่ ช่างหนำ/2,700.00</t>
  </si>
  <si>
    <t>72/2568</t>
  </si>
  <si>
    <t>21/05/2568</t>
  </si>
  <si>
    <t>ซื้อเครื่องปรับอากาศแบบแยกส่วน แบบแขวน(ระบบ Inverter)</t>
  </si>
  <si>
    <t>ร้านมีสุขการไฟฟ้า/105,800.00</t>
  </si>
  <si>
    <t>22/05/2568</t>
  </si>
  <si>
    <t>ร้านไอทีคลินิค/2,800.00</t>
  </si>
  <si>
    <t>59/2568</t>
  </si>
  <si>
    <t>28/05/2568</t>
  </si>
  <si>
    <t>ซื้ออาหารเสริมนมโรงเรียน ภาคเรียนที่ 1 ประจำปีงบประมาณ พ.ศ.2568</t>
  </si>
  <si>
    <t>องค์การส่งเสริมกิจการโคนมแห่งประเทศไทย(อ.ส.ค.)914,478.74</t>
  </si>
  <si>
    <t>30/05/2568</t>
  </si>
  <si>
    <t>ซื้อครุภัณฑ์สำนักงาน รายการตู้เก็บเอกสารแบบรางเลื่อน แบบ 9 บาน</t>
  </si>
  <si>
    <t>บจก.เติบโต 7896/156,500.00</t>
  </si>
  <si>
    <t>04/06/2568</t>
  </si>
  <si>
    <t>องค์การส่งเสริมกิจการโคนมแห่งประเทศไทย(อ.ส.ค.)/4,114.64</t>
  </si>
  <si>
    <t>09/06/2568</t>
  </si>
  <si>
    <t>ซื้อวัสดุวิทยาศาสตร์และการแพทย์จำนวน 2 รายการ</t>
  </si>
  <si>
    <t>บจก.เอสอาร์วาย เมดดิคอล ซัพพลาย/5,040.00</t>
  </si>
  <si>
    <t>75/2568</t>
  </si>
  <si>
    <t>ซื้อวัสดุวิทยาศาสตร์และการแพทย์สำหรับใช้ในโครงการรณรงค์ควบคุมไข้เลือดออก</t>
  </si>
  <si>
    <t>ร้านเมืองทองซัพพลาย/48,050.00</t>
  </si>
  <si>
    <t>76/2568</t>
  </si>
  <si>
    <t>16/06/2568</t>
  </si>
  <si>
    <t>จ้างเหมาโครงการก่อสร้างราวกั้นอันตรายทางโค้งบ้านป้าน้อย</t>
  </si>
  <si>
    <t>บจก.ช.เพิ่มผล/69,300.00</t>
  </si>
  <si>
    <t>จ้างเหมาโครงการก่อสร้างถนน คสล.ถนนเทศบาลซอย 25 บ้านช่างเชน(ชุมชนวัดศาลาลัย</t>
  </si>
  <si>
    <t>บจก.ช.เพิ่มผล/373,400.00</t>
  </si>
  <si>
    <t>18/06/2568</t>
  </si>
  <si>
    <t>จ้างเหมาซ่อมรถบรรทุกเฉพาะกิจ หมายเลขทะเบียน 81-0452ปข</t>
  </si>
  <si>
    <t>อู่ช่างหนำ/3,500.00</t>
  </si>
  <si>
    <t>จ้างเหมาเปลี่ยนถ่ายน้ำมันเครื่องและตรวจเช็ครถยนต์ส่วนกลาง หมายเลขทะเบียน กข7917ปข</t>
  </si>
  <si>
    <t>อู่ช่างหนำ/4,460.00</t>
  </si>
  <si>
    <t>69/2568</t>
  </si>
  <si>
    <t>ซื้อวัสดุยานพาหนะและขนส่ง รายการยางรถยนต์ จำนวน 6 ชุด</t>
  </si>
  <si>
    <t>ร้านรุ่งโรจน์การยาง/66,000.00</t>
  </si>
  <si>
    <t>77/2568</t>
  </si>
  <si>
    <t>20/06/2568</t>
  </si>
  <si>
    <t>จ้างเหมาโครงการปรับปรุงซุ้มสำนักงานทะเบียนท้องถิ่นเทศบาลตำบลไร่เก่า</t>
  </si>
  <si>
    <t>บจก.ช.เพิ่มผล/499,000.00</t>
  </si>
  <si>
    <t>จ้างเหมาทำป้ายไวนิลประชาสัมพันธ์สำหรับโครงการสืบสานวัฒนธรรมเข้าพรรษา ประจำปีงบประมาณ พ.ศ.2568</t>
  </si>
  <si>
    <t>ร้านแดนไพรโปสเตอร์/616.32</t>
  </si>
  <si>
    <t>71/2568</t>
  </si>
  <si>
    <t>จ้างเหมาตกแต่งสถานที่สำหรับโครงการสืบสานวัมนธรรมเข้าพรรษา ประจำปีงบประมาณ พ.ศ.2568</t>
  </si>
  <si>
    <t>นายวิรัตน์ พนมบรรจง/20,000.00</t>
  </si>
  <si>
    <t xml:space="preserve">ซื้อน้ำดื่มสำหรับผู้เข้าร่วมกิจกรรมแห่เทียนพรรษา </t>
  </si>
  <si>
    <t>บจก.พญาไท 1979 /7,000.00</t>
  </si>
  <si>
    <t>78/2568</t>
  </si>
  <si>
    <t>23/06/2568</t>
  </si>
  <si>
    <t>จ้างเหมาเครื่องขยายเสียง สำหรับโครงการสืบสานวัฒนธรรมเข้าพรรา ประจำปีงบประมาณ พ.ศ.2568</t>
  </si>
  <si>
    <t>นายอนุกูล กิมเฮง/ 6,000.00</t>
  </si>
  <si>
    <t>73/2568</t>
  </si>
  <si>
    <t>27/06/2568</t>
  </si>
  <si>
    <t xml:space="preserve">จ้างเหมารถบัสโดยสารไม่ประจำทาง จำนวน 1 คัน สำหรับโครงการส่งเสริมการแข่งขันทักษะวิชาการ ประจำปีงบประมาณ พ.ศ.2568 </t>
  </si>
  <si>
    <t>นางทิพวรรณ สิงห์เล็ก/22,000.00</t>
  </si>
  <si>
    <t>ซื้อครุภัณฑ์สำนักงาน รายการเครื่องทำลายเอกสาร จำนวน 1 เครื่อง</t>
  </si>
  <si>
    <t>หจก.ชัยชาญคอมพิวช็อป/28,000.00</t>
  </si>
  <si>
    <t>28/2568</t>
  </si>
  <si>
    <t>03/07/2568</t>
  </si>
  <si>
    <t>ซื้อเครื่องไทยธรรมพร้อมผ้าอาบน้ำฝน สำหรับโครงการสืบสานวัฒนธรรมเข้าพรรษาประจำปีงบประมาณ พ.ศ.2568</t>
  </si>
  <si>
    <t>ร้านสามร้อยยอดสังฆภัณฑ์/16,200.00</t>
  </si>
  <si>
    <t>79/2568</t>
  </si>
  <si>
    <t>08/07/2568</t>
  </si>
  <si>
    <t>ซื้อครุภัณฑ์คอมพิวเตอร์และอิเล็กทรอนิกส์</t>
  </si>
  <si>
    <t>ร้านไอทีคลินิก/20,000.00</t>
  </si>
  <si>
    <t>29/2568</t>
  </si>
  <si>
    <t>ร้านไอทีคลินิก/2,500.00</t>
  </si>
  <si>
    <t>14/07/2568</t>
  </si>
  <si>
    <t>ซื้อวัสดุก่อสร้างตามโครงการปรับสภาพแวดล้อมและสิ่งอำนวยความสะดวกของผู้สูงอายุให้เหมาะสมจำนวน 72 รายการ</t>
  </si>
  <si>
    <t>บจก.ช.เพิ่มผล/280,000.00</t>
  </si>
  <si>
    <t>81/2568</t>
  </si>
  <si>
    <t>15/07/2568</t>
  </si>
  <si>
    <t>ซื้อถังน้ำพลาสติก ขนาดความจุ 2,000 ลิตร จำนวน 2 ใบ</t>
  </si>
  <si>
    <t>ร้านเจ้เซ็งการเกษตร/13,000.00</t>
  </si>
  <si>
    <t>82/2568</t>
  </si>
  <si>
    <t>ซื้อวัสดุการเกษตร(ใบมีดเครื่องตัดหญ้า)</t>
  </si>
  <si>
    <t>ร้านเลิศศิลป์พานิช/2,400.00</t>
  </si>
  <si>
    <t>83/2568</t>
  </si>
  <si>
    <t>16/07/2568</t>
  </si>
  <si>
    <t>จ้างโครงการก่อสร้างถนน คสล. ถนนเทศบาลซอย 14 แยกเข้าศาลเจ้าปุ่นเท่ากง(ชุมชนศาลเจ้าปุ่นเท่ากง</t>
  </si>
  <si>
    <t>บจก.ช.เพิ่มผล/203,000.00</t>
  </si>
  <si>
    <t>17/07/2568</t>
  </si>
  <si>
    <t>จ้างเหมาเปลี่ยนถ่ายน้ำมันเครื่องและตรวจเช็ครถยนต์ส่วนกลาง กค2177ปข</t>
  </si>
  <si>
    <t>อู่ช่างหนำ/4,630.00</t>
  </si>
  <si>
    <t>ซื้อวัสดุสำนักงานจำนวน 2 รายการ</t>
  </si>
  <si>
    <t>ร้านไอที คลินิก/9,200.00</t>
  </si>
  <si>
    <t>80/2568</t>
  </si>
  <si>
    <t>21/07/2568</t>
  </si>
  <si>
    <t>ซื้อวัสดุยานพาหนะและขนส่งจำนวน 2 รายการ</t>
  </si>
  <si>
    <t>อู่ช่างหนำ/4,900.00</t>
  </si>
  <si>
    <t>84/2568</t>
  </si>
  <si>
    <t>23/07/2568</t>
  </si>
  <si>
    <t>จ้างเหมาซ่อมรถบรรทุกน้ำ บบ-8157ปข</t>
  </si>
  <si>
    <t>อู่ช่างหนำ/650.00</t>
  </si>
  <si>
    <t>จ้างเหมาเปลี่ยนถ่ายน้ำมันเครื่อง กธ 8125ปข</t>
  </si>
  <si>
    <t>บจก.โตโยต้าประจวบคีรีขันธ์/4,563.55</t>
  </si>
  <si>
    <t>ซื้อวัสดุก่อสร้างตามโครงการปรับสภาพแวดล้อมทีอยู่อาศัยสำหรับคนพิการ</t>
  </si>
  <si>
    <t>บจก.ช.เพิ่มผล/40,000.00</t>
  </si>
  <si>
    <t>85/2568</t>
  </si>
  <si>
    <t>30/07/2568</t>
  </si>
  <si>
    <t>จ้างเหมาซ่อมรถบรรทุกน้ำ 81-0544ปข</t>
  </si>
  <si>
    <t>ร้านแสงสมบัติ/3,300.00</t>
  </si>
  <si>
    <t>ซื้อวัสดุยานพาหนะและขนส่ง</t>
  </si>
  <si>
    <t>86/2568</t>
  </si>
  <si>
    <t>ซื้อวัสดุคอมพิวเตอร์จำนวน 10 รายการ</t>
  </si>
  <si>
    <t>ร้านไอทีคลินิก/51,760.00</t>
  </si>
  <si>
    <t>87/2568</t>
  </si>
  <si>
    <t>04/08/2568</t>
  </si>
  <si>
    <t>ซื้อวัสดุคอมพิวเตอร์จำนวน 5 รายการ</t>
  </si>
  <si>
    <t>ร้านไอทีคลินิก/12,540.00</t>
  </si>
  <si>
    <t>88/2568</t>
  </si>
  <si>
    <t>ซื้อวัสดุคอมพิวเตอร์จำนวน 3 รายการ</t>
  </si>
  <si>
    <t>ร้านไอทีคลินิก/29,460.00</t>
  </si>
  <si>
    <t>89/2568</t>
  </si>
  <si>
    <t>07/08/2568</t>
  </si>
  <si>
    <t xml:space="preserve">ซื้อยางรถยนต์สำหรับรถบรรทุกขยะ </t>
  </si>
  <si>
    <t>ร้านรุ่งโรจน์การยาง/36,000.00</t>
  </si>
  <si>
    <t>ร้านรุ่งโรจน์การยาง/56,000.00</t>
  </si>
  <si>
    <t>90/2568</t>
  </si>
  <si>
    <t>ซื้อวัสดุการเกษตรจำนวน 3 รายการ</t>
  </si>
  <si>
    <t>ร้านเลิศศิลป์/3,150.00</t>
  </si>
  <si>
    <t>92/2568</t>
  </si>
  <si>
    <t>08/08/2568</t>
  </si>
  <si>
    <t>ซื้อวัสดุสำนกงานจำนวน 21 รายการ</t>
  </si>
  <si>
    <t>บจก.ก.สหภัณฑ์ สเตชั่นเนอรี่ กรุ๊ป/27,079.00</t>
  </si>
  <si>
    <t>93/2568</t>
  </si>
  <si>
    <t>บจก.ก.สหภัณฑ์ สเตชั่นเนอรี่ กรุ๊ป/14,450.00</t>
  </si>
  <si>
    <t>94/2568</t>
  </si>
  <si>
    <t>หจก.ชัยชาญคอมพิวช็อป/5,550.00</t>
  </si>
  <si>
    <t>95/2568</t>
  </si>
  <si>
    <t>ร้านรุ่งเรืองบริการ/480.00</t>
  </si>
  <si>
    <t>96/2568</t>
  </si>
  <si>
    <t>ซื้อเก้าอี้สำหรับผู้ปฏิบัติงาน จำนวน 9 ตัว</t>
  </si>
  <si>
    <t>บจก.ก.สหภัณฑ์ สเตชั่นเนอรี่ กรุ๊ป/26,550.00</t>
  </si>
  <si>
    <t>97/2568</t>
  </si>
  <si>
    <t>ซื้อวัสดุสำนักงานจำนวน 30 รายการ</t>
  </si>
  <si>
    <t>บจก.ก.สหภัณฑ์ สเตชั่นเนอรี่ กรุ๊ป/37,844.00</t>
  </si>
  <si>
    <t>98/2568</t>
  </si>
  <si>
    <t>ซื้อวัสดุคอมพิวเตอร์จำนวน 4 รายการ</t>
  </si>
  <si>
    <t>ร้านไอทีคลินิค/34,850.00</t>
  </si>
  <si>
    <t>99/2568</t>
  </si>
  <si>
    <t>13/08/2568</t>
  </si>
  <si>
    <t>ซื้อปูขขาวสำหรับโครงการแข่งขันกีฬา กรีฑาเยาวชน ต้านยาเสพติดประจำปีงบประมาณ พศ.2568</t>
  </si>
  <si>
    <t>บจก.ช.เพิ่มผล/7,425.00</t>
  </si>
  <si>
    <t>บจก.ขช.เพิ่มผล/7,425.00</t>
  </si>
  <si>
    <t>100/2568</t>
  </si>
  <si>
    <t>ซื้อน้ำดื่มและน้ำแข็งสำหรับโครงการแข่งขันกีฬา กรีฑาเยาวชน ต้านยาเสพติดประจำปีงบประมาณ พ.ส. 2568</t>
  </si>
  <si>
    <t>บจก.พญาไท1979/16,270.00</t>
  </si>
  <si>
    <t>101/2568</t>
  </si>
  <si>
    <t>ซื้อถ้วยรางวัลสำหรับโครงการแข่งขันกีฬา กรีฑาเยาวชน ต้านยาเสพติดประจำปีงบประมาณ พศ.2568</t>
  </si>
  <si>
    <t>บจก.ก.สหภัณฑ์ สเตชั่นเนอรี่ กรุ๊ป/34,100.00</t>
  </si>
  <si>
    <t>102/2568</t>
  </si>
  <si>
    <t>ซื้ออุปกรณ์แข่งขันกีฬาสำหรับโครงการแข่งขันกีฬา กรีฑาเยาวชน ต้านยาเสพติดประจำปี พ.ศ.2568</t>
  </si>
  <si>
    <t>บจก.ก.สหภัณฑ์ สเตชั่นเนอรี่ กรุ๊ป/12,500.00</t>
  </si>
  <si>
    <t>103/2568</t>
  </si>
  <si>
    <t>จ้างโครงการก่อสร้างถนน คสล. ถนนเทศบาลซอย 2 แยกบ้านนายสมคิด สาหร่าย</t>
  </si>
  <si>
    <t>บจก.ข.เพิ่มผล/113,200.00</t>
  </si>
  <si>
    <t>จ้างโครงการก่อสร้างถนนลูกรัง ถนนเทศบาลซอย 22 แยกบ้านนายทวีศักดิ์ คล้ายแก้ว</t>
  </si>
  <si>
    <t>บจก.ช.เพิ่มผล/96,100.00</t>
  </si>
  <si>
    <t>จ้างเหมาทำเกียรติบัตรโครงการแข่งขันกีฬา กรีฑาเยาวชน ต้านยาเสพติดประจำปีงบประมาณ พศ.2568</t>
  </si>
  <si>
    <t>บจก.ไอพีเค เทรดดิ้ง/14,256.00</t>
  </si>
  <si>
    <t>14/08/2568</t>
  </si>
  <si>
    <t>จ้างเหมาโครงการก่อสร้างถนน คสล. พร้อมระบบระบายน้ำ ซอยหลังโรงเรียนสามร้อยยอดแยกบ้านนางละออง อ่อนจันทร์</t>
  </si>
  <si>
    <t>บจก.ช.เพิ่มผล/470,000.00</t>
  </si>
  <si>
    <t>จ้างโครงการก่อสร้างรางระบายน้ำ คสล.ซอยบ้านป้าคำ</t>
  </si>
  <si>
    <t>บจก.ช.เพิ่มผล/177,900.00</t>
  </si>
  <si>
    <t>15/08/2568</t>
  </si>
  <si>
    <t>ร้านแสงสมบัติ/3,200.00</t>
  </si>
  <si>
    <t>106/2568</t>
  </si>
  <si>
    <t>ซื้อวัสดุสำนักงานจำนวน 18 รายการ</t>
  </si>
  <si>
    <t>บจก.ไอพีเค เทรดดิ้ง/22,337.32</t>
  </si>
  <si>
    <t>107/2568</t>
  </si>
  <si>
    <t>จ้างเหมาโครงการก่อสร้างท่อระบายน้ำ คสล. พร้อมบ่อพักน้ำ คสล. ซอยบ้านนางบุญล้อม เอี่ยมสะอาด</t>
  </si>
  <si>
    <t>บจก.ช.เพิ่มผล/224,700.00</t>
  </si>
  <si>
    <t>จ้างโครงการก่อสร้างถนนลูกรังถนนเทศบาลซอย 26 แยกบ้านนางลำยอง สุขเจริญ</t>
  </si>
  <si>
    <t>บจก.ช.เพิ่มผล/54,500.00</t>
  </si>
  <si>
    <t>จ้างเหมาเช่าเต้นสำหรับโครงการแข่งขันกีฬา กรีฑาเยาวชน ต้านยาเสพติด ประจำปี พ.ศ. 2568</t>
  </si>
  <si>
    <t>นายวิรัตน์ พนมบรรจง/8,000.00</t>
  </si>
  <si>
    <t>จ้างเหมาซ่อมรถจักรยานยนต์ ขจธ504ปข</t>
  </si>
  <si>
    <t>ร้านรุ่งเรืองบริการ/5,760</t>
  </si>
  <si>
    <t>18/08/2568</t>
  </si>
  <si>
    <t>จ้างโครงการก่อสร้างถนนลูกรัง ถนนสายวัดตรีสตกูฎ-ศาลาลัย แยกบ้านนายสุดใจ หน่อพันธ์</t>
  </si>
  <si>
    <t>บจก.ช.เพิ่มผล/71,400</t>
  </si>
  <si>
    <t>19/08/2568</t>
  </si>
  <si>
    <t>ซื้อวัสดุก่อสร้างจำนวน 23 รายการ</t>
  </si>
  <si>
    <t>ร้านเลิศศิลป์พานิช/5,396.00</t>
  </si>
  <si>
    <t>108/2568</t>
  </si>
  <si>
    <t>ซื้อวัสดุสำนักงานจำนวน 13 รายการ</t>
  </si>
  <si>
    <t>บจก.ไอพีเคเทรดดิ้ง/9,993.80</t>
  </si>
  <si>
    <t>109/2568</t>
  </si>
  <si>
    <t>20/08/2568</t>
  </si>
  <si>
    <t>จ้างเหมาตกแต่งสถานที่ในโครงการแข่งขันกีฬา กรีฑาเยาวชน ต้านยาเสพติด ประจำปีงบประมาณ พ.ศ. 2568</t>
  </si>
  <si>
    <t>นายวิรัตน์ พนมบรรจง/10,000.00</t>
  </si>
  <si>
    <t>จ้างเหมาจัดทำป้ายไวนิลประชาสัมพันธ์โครงการแข่งขันกีฬา กรีฑาเยาวชน ต้านยาเสพติดประจำปีงบประมาณ พ.ศ. 2568</t>
  </si>
  <si>
    <t>ร้านแดนไพรโปสเตอร์/2,343.30</t>
  </si>
  <si>
    <t>21/08/2568</t>
  </si>
  <si>
    <t>ซื้อวัสดุยานพาหนะและขนส่ง รายการยางรถยนต์จำนวน 4 เส้น</t>
  </si>
  <si>
    <t>ร้านรุ่งโรจน์การยาง/17,600.00</t>
  </si>
  <si>
    <t>110/2568</t>
  </si>
  <si>
    <t>27/08/2568</t>
  </si>
  <si>
    <t>ซื้อวัสดุยานพาหนะและขนส่ง รายการยางรถบรรทุกน้ำจำนวน 10 เส้น</t>
  </si>
  <si>
    <t>ร้านรุ่งโรจน์การยาง/97,000.00</t>
  </si>
  <si>
    <t>111/2568</t>
  </si>
  <si>
    <t>28/08/2568</t>
  </si>
  <si>
    <t>บจก.ไอพีเคเทรดดิ้ง/25,169.61</t>
  </si>
  <si>
    <t>112/2568</t>
  </si>
  <si>
    <t>จ้างซ่อมรถไถฟาร์มแทรกเตอร์ ทะเบียน ตค 292ปข</t>
  </si>
  <si>
    <t>อู่ช่างหนำ/36,010.00</t>
  </si>
  <si>
    <t>จ้างซ่อมรถบรรทุกขยะ 81-0450ปข</t>
  </si>
  <si>
    <t>ร้านแสงสมบัติ/2,040.00</t>
  </si>
  <si>
    <t>จ้างทำตรายางและสติ๊กเกอร์จำนวน 3 ราย</t>
  </si>
  <si>
    <t>ร้านแดนไพรโปสเตอร์/920.20</t>
  </si>
  <si>
    <t>01/09/2568</t>
  </si>
  <si>
    <t>ซื้อวัสดุไฟฟ้าและวิทยุจำนวน 13 รายการ</t>
  </si>
  <si>
    <t>ร้านแสงสว่าง/149,870.00</t>
  </si>
  <si>
    <t>113/2568</t>
  </si>
  <si>
    <t>จ้างเหมาก่อสร้างโครงการก่อสร้างถนน คสล.ถนนเทศบาลซอย 5 เชื่อม 7 แยกบ้านณัฐชญา (ชุมชนตลาดไร่เก่า)</t>
  </si>
  <si>
    <t>หจก.น้ำ ทราย หิน/715,000
บจก.ช.เพิ่มผล/712,000.00
หจก.พี.เอ็น.ดี.กรุ๊ป/610,000.00</t>
  </si>
  <si>
    <t>บจก.ช.เพิ่มผล/711,000.00</t>
  </si>
  <si>
    <t>02/09/2568</t>
  </si>
  <si>
    <t>ซื้อยางมะตอยสำเร็จรูป จำนวน 800 ถุง</t>
  </si>
  <si>
    <t>บจก.ช.เพิ่มผล/100,0000.00</t>
  </si>
  <si>
    <t>114/2568</t>
  </si>
  <si>
    <t>จ้างซ่อมเครื่องคอมพิวเตอร์จำนวน 1 งาน</t>
  </si>
  <si>
    <t>ร้านไอทีคลินิค/2,500.00</t>
  </si>
  <si>
    <t>จ้างซ่อมรถจักรยานยนต์</t>
  </si>
  <si>
    <t>ร้านรุ่งเรืองบริการ/410.00</t>
  </si>
  <si>
    <t>จ้างซ่อมเครื่องตัดหญ้าจำนวน 1 ตัว</t>
  </si>
  <si>
    <t>ร้านรุ่งเรืองบริการ/420.00</t>
  </si>
  <si>
    <t>จ้างซ่อมรถบรรทุกขยะ</t>
  </si>
  <si>
    <t>อู่ช่างหนำ/6,370.00</t>
  </si>
  <si>
    <t>03/09/2568</t>
  </si>
  <si>
    <t>ร้านไอทีคลินิค/9,200.00</t>
  </si>
  <si>
    <t>115/2568</t>
  </si>
  <si>
    <t>05/09/2568</t>
  </si>
  <si>
    <t>ซื้อวัสดุยานพาหนะและขนส่งจำนวน 1 รายการ</t>
  </si>
  <si>
    <t>อู่ช่างหนำ/5,400.00</t>
  </si>
  <si>
    <t>116/2568</t>
  </si>
  <si>
    <t>ซื้อครุภัณฑ์งานบ้านงานครัว รายการเครื่องตัดหญ้าแบบล้อจักรยานจำนวน 1 เครื่อง</t>
  </si>
  <si>
    <t>บจก.ก.สหภัณฑ์ สเตชั่นเนอรี่ กรุ๊ป /11,900.00</t>
  </si>
  <si>
    <t>ซื้อครุภัณฑ์งานบ้านงานครัว รายการเครื่องตัดหญ้าแบบข้อแข็งจำนวน 1 เครื่อง</t>
  </si>
  <si>
    <t>บจก.ก.สหภัณฑ์ สเตชั่นเนอรี่ กรุ๊ป /9,500.00</t>
  </si>
  <si>
    <t>08/09/2568</t>
  </si>
  <si>
    <t>จ้างเหมาโครงการก่อสร้างถนน คสล.พร้อมระบบระบายน้ำถนนกระทุ่มโพรงเชื่อมบ้านนายตุ้ม(ชุมชนกระทุ่มโพรง)</t>
  </si>
  <si>
    <t>บจก.ข.เพิ่มผล/290,200.00</t>
  </si>
  <si>
    <t>11/09/2568</t>
  </si>
  <si>
    <t>จ้างก่อสร้างโครงการถนน คสล. ถนนเทศบาลซอย 14 แยกบ้านนายสุชาติ อุดมเกษตรรัตน์</t>
  </si>
  <si>
    <t>หจก.สุธาวดี คอนสตรัคชั่น/680,000.00
หจก.น้ำ ทราย หิน/684,000.00
บจก.ช.เพิ่มผล/680,000.00
หจก.พี.เอ็น.ดี.กรุ๊ป/591,000.00</t>
  </si>
  <si>
    <t>บจก.ช.เพิ่มผล/678,000.00</t>
  </si>
  <si>
    <t>12/09/2568</t>
  </si>
  <si>
    <t>จ้างโครงการก่อสร้างท่อระบายน้ำซอยโรงเจ แยกที่ 1 ทิศเหนือบ้านนางอารีย์</t>
  </si>
  <si>
    <t>หจก.พี.ไอ.จี คอนสตรัคชั่น/361,740.00</t>
  </si>
  <si>
    <t>30/09/2568</t>
  </si>
  <si>
    <t>จ้างก่อสร้างท่อลอดเหลี่ยม คสล.(บล็อกคอนเวิร์ส)คลองห้วยขมิ้น พร้อมรางระบายน้ำ</t>
  </si>
  <si>
    <t>หจก.เอ.เอส.พี.นิพนธ์คอนสตรัคชั่น/3,494,400.00
บจก.ช.เพิ่มผล/3,954,000.00</t>
  </si>
  <si>
    <t>บจก.ช.เพิ่มผล/3,940,000.00</t>
  </si>
  <si>
    <t>จ้างเหมาโครงการก่อสร้างรั้วพร้อมป้ายโรงเรียนเทศบาล 1 บ้านตาลเจ็ดยอด</t>
  </si>
  <si>
    <t>หจก.รุ่งเรืองพลกาโยธา/6,249,000.00
หจก.ปารมีกรุ๊ป/5,255,000.00
หจก.เจเอส รุ่งทรัพย์การโยธา/5,700,000.00
บจก.ศิริ วิศวกรรม/6,111,000.00
กิจการร่วมค้า บจก.วชิระดาร่วมค้า/6,157,440.00
กิจการค้าร่วมนาคาเจริญทรัพย์/5,815,907
กิจการร่วมค้า บจก.ทีทีพี เพชรพงศ์ก่อสร้าง/6,100,000.00</t>
  </si>
  <si>
    <t>หจก.รุ่งเรืองพล การโยธา/6,247,000.00</t>
  </si>
  <si>
    <t>42/2568</t>
  </si>
  <si>
    <t>จ้างก่อสร้างโครงการก่อสร้างรั้วพร้อมป้ายโรงเรียนเทศบาล 1 บ้านตาลเจ็ดยอด</t>
  </si>
  <si>
    <t>หจก.รุ่งเรืองพลการโยธา/6,249,000.00
หจก.ปารมีกรุ๊ป/5,255,000.00
หจก.เจเอส รุ่งทรัพย์การโยธา/5,700,000.00
บจก.ศิริ วิศวกรรม/6,111,000.00
กิจการร่วมค้านาคาเจริญทรัพย์/5,815,907.00
กิจการร่วมค้า บจก.ทีทีพี เพชรพงศ์ก่อสร้าง/6,100,000.00</t>
  </si>
  <si>
    <t>หจก.รุ่งเรืองพลการโยธา/6,247,000.00</t>
  </si>
  <si>
    <t>จ้างก่อสร้างโครงการก่อสร้างถนน คสล. พร้อมระบบระบายน้ำ ถนนหน้าบ้านจ่ารำพึง-บ้านนายพัก</t>
  </si>
  <si>
    <t>หจก.เอ.เอส.พี.นิพนธ์คอนสตรัคชั่น/1,361,800.00
บจก.ช.เพิ่มผล/1,518,000.00</t>
  </si>
  <si>
    <t>บจก.ช.เพิ่มผล/1,518,000.00</t>
  </si>
  <si>
    <t>จ้างก่อสร้างถนน คสล. ถนนเทศบาลซอย 11 ซอยบ้านนายอนันต์ สุวรรณสินชัย</t>
  </si>
  <si>
    <t>หจก.เอ.เอส.พี.นิพนธ์ คอนสตรัคชั่น/764,720.00
บจก.ช.เพิ่มผล/845,400.00
หจก.พิมพ์ลภัสร์ วิศวกรรม/770,000.00</t>
  </si>
  <si>
    <t>บจก.ช.เพิ่มผล/845,400.00</t>
  </si>
  <si>
    <t>แบบสรุปผลการดำเนินการจัดซื้อจัดจ้างในรอบเดือน......พฤศจิกายน 2567......</t>
  </si>
  <si>
    <t>วันที่ ......30...... เดือน ......พฤศจิกายน...... พ.ศ. 2567</t>
  </si>
  <si>
    <t>แบบสรุปผลการดำเนินการจัดซื้อจัดจ้างในรอบเดือน......ธันวาคม 2567......</t>
  </si>
  <si>
    <t>วันที่ ......31...... เดือน ......ธันวาคม...... พ.ศ. 2567</t>
  </si>
  <si>
    <t>แบบสรุปผลการดำเนินการจัดซื้อจัดจ้างในรอบเดือน......มกราคม 2568......</t>
  </si>
  <si>
    <t>วันที่ ......31...... เดือน ......มกราคม...... พ.ศ. 2568</t>
  </si>
  <si>
    <t>แบบสรุปผลการดำเนินการจัดซื้อจัดจ้างในรอบเดือน......กุมภาพันธ์ 2568......</t>
  </si>
  <si>
    <t>วันที่ ......28...... เดือน ......กุมภาพันธ์...... พ.ศ. 2568</t>
  </si>
  <si>
    <t>แบบสรุปผลการดำเนินการจัดซื้อจัดจ้างในรอบเดือน......มีนาคม 2568......</t>
  </si>
  <si>
    <t>วันที่ ......31...... เดือน ......มีนาคม...... พ.ศ. 2568</t>
  </si>
  <si>
    <t>แบบสรุปผลการดำเนินการจัดซื้อจัดจ้างในรอบเดือน......เมษายน 2568......</t>
  </si>
  <si>
    <t>วันที่ ......30...... เดือน ......เมษายน...... พ.ศ. 2568</t>
  </si>
  <si>
    <t>แบบสรุปผลการดำเนินการจัดซื้อจัดจ้างในรอบเดือน......พฤษภาคม 2568......</t>
  </si>
  <si>
    <t>วันที่ ......31...... เดือน ......พฤษภาคม...... พ.ศ. 2568</t>
  </si>
  <si>
    <t>แบบสรุปผลการดำเนินการจัดซื้อจัดจ้างในรอบเดือน......มิถุนายน 2568......</t>
  </si>
  <si>
    <t>วันที่ ......30...... เดือน ......มิถุนายน...... พ.ศ. 2568</t>
  </si>
  <si>
    <t>แบบสรุปผลการดำเนินการจัดซื้อจัดจ้างในรอบเดือน......กรกฎาคม 2568......</t>
  </si>
  <si>
    <t>วันที่ ......31...... เดือน ......กรกฎาคม...... พ.ศ. 2568</t>
  </si>
  <si>
    <t>แบบสรุปผลการดำเนินการจัดซื้อจัดจ้างในรอบเดือน......สิงหาคม 2568......</t>
  </si>
  <si>
    <t>วันที่ ......31...... เดือน ......สิงหาคม...... พ.ศ. 2568</t>
  </si>
  <si>
    <t>แบบสรุปผลการดำเนินการจัดซื้อจัดจ้างในรอบเดือน......กันยายน 2568......</t>
  </si>
  <si>
    <t>วันที่ ......30...... เดือน ......กันยายน...... พ.ศ. 2568</t>
  </si>
  <si>
    <t>วิธีเฉพาะเจาะจง</t>
  </si>
  <si>
    <t>วิธีประกวดราคาอิเล็กทรอนิคส์</t>
  </si>
  <si>
    <t>จ้างเหมาโครงการปรับปรุงสำนักงานทะเบียนท้องถิ่นเทศบาลตำบลไร่เก่า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</si>
</sst>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>
    <font>
      <sz val="10"/>
      <name val="Arial"/>
      <charset val="222"/>
    </font>
    <font>
      <sz val="10"/>
      <name val="Arial"/>
      <charset val="222"/>
    </font>
    <font>
      <b/>
      <sz val="14"/>
      <name val="TH SarabunPSK"/>
      <family val="2"/>
    </font>
    <font>
      <b/>
      <sz val="16"/>
      <color rgb="FFFF0000"/>
      <name val="TH SarabunPSK"/>
      <family val="2"/>
    </font>
    <font>
      <sz val="15"/>
      <name val="TH Niramit AS"/>
    </font>
    <font>
      <b/>
      <sz val="12"/>
      <name val="TH SarabunPSK"/>
      <family val="2"/>
    </font>
    <font>
      <b/>
      <sz val="11"/>
      <name val="TH SarabunPSK"/>
      <family val="2"/>
    </font>
    <font>
      <sz val="14"/>
      <name val="TH SarabunPSK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4" fillId="2" borderId="2" xfId="0" applyFont="1" applyFill="1" applyBorder="1"/>
    <xf numFmtId="4" fontId="5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top"/>
    </xf>
    <xf numFmtId="49" fontId="4" fillId="0" borderId="3" xfId="0" applyNumberFormat="1" applyFont="1" applyBorder="1" applyAlignment="1">
      <alignment vertical="top"/>
    </xf>
    <xf numFmtId="49" fontId="7" fillId="0" borderId="3" xfId="0" applyNumberFormat="1" applyFont="1" applyBorder="1" applyAlignment="1">
      <alignment horizontal="left" vertical="top" wrapText="1"/>
    </xf>
    <xf numFmtId="4" fontId="7" fillId="0" borderId="3" xfId="1" applyNumberFormat="1" applyFont="1" applyBorder="1" applyAlignment="1">
      <alignment horizontal="center" vertical="top"/>
    </xf>
    <xf numFmtId="4" fontId="7" fillId="0" borderId="3" xfId="0" applyNumberFormat="1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49" fontId="7" fillId="0" borderId="3" xfId="0" applyNumberFormat="1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4" fontId="7" fillId="0" borderId="3" xfId="1" applyNumberFormat="1" applyFont="1" applyFill="1" applyBorder="1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0" xfId="0" applyFont="1" applyAlignment="1">
      <alignment vertical="top"/>
    </xf>
    <xf numFmtId="4" fontId="4" fillId="0" borderId="0" xfId="0" applyNumberFormat="1" applyFont="1" applyAlignment="1">
      <alignment horizontal="center" vertical="top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4" fontId="4" fillId="0" borderId="0" xfId="0" applyNumberFormat="1" applyFont="1" applyAlignment="1">
      <alignment vertical="top"/>
    </xf>
    <xf numFmtId="0" fontId="2" fillId="0" borderId="0" xfId="0" applyFont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2978F-D520-432A-B581-47BFE32F2FEB}">
  <dimension ref="A1:L13"/>
  <sheetViews>
    <sheetView topLeftCell="A10" zoomScale="130" zoomScaleNormal="130" zoomScaleSheetLayoutView="100" workbookViewId="0">
      <selection activeCell="E15" sqref="E15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2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2">
      <c r="A2" s="32" t="s">
        <v>2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2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2">
      <c r="A4" s="32" t="s">
        <v>4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2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2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2" ht="56.25">
      <c r="A7" s="16">
        <f>ROW()-6</f>
        <v>1</v>
      </c>
      <c r="B7" s="17" t="s">
        <v>21</v>
      </c>
      <c r="C7" s="18" t="s">
        <v>22</v>
      </c>
      <c r="D7" s="19">
        <v>5243</v>
      </c>
      <c r="E7" s="19">
        <v>5243</v>
      </c>
      <c r="F7" s="16" t="s">
        <v>665</v>
      </c>
      <c r="G7" s="20" t="s">
        <v>23</v>
      </c>
      <c r="H7" s="20" t="s">
        <v>23</v>
      </c>
      <c r="I7" s="21" t="str">
        <f t="shared" ref="I7:I12" si="0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24</v>
      </c>
      <c r="K7" s="16" t="str">
        <f t="shared" ref="K7:K12" si="1">_xlfn.TEXTJOIN(" , ",TRUE,J7,B7)</f>
        <v>2/2568 , 04/10/2567</v>
      </c>
      <c r="L7" s="23"/>
    </row>
    <row r="8" spans="1:12" ht="37.5">
      <c r="A8" s="16">
        <f t="shared" ref="A8:A12" si="2">ROW()-6</f>
        <v>2</v>
      </c>
      <c r="B8" s="17" t="s">
        <v>25</v>
      </c>
      <c r="C8" s="18" t="s">
        <v>26</v>
      </c>
      <c r="D8" s="19">
        <v>1310</v>
      </c>
      <c r="E8" s="19">
        <v>1310</v>
      </c>
      <c r="F8" s="16" t="s">
        <v>665</v>
      </c>
      <c r="G8" s="20" t="s">
        <v>27</v>
      </c>
      <c r="H8" s="20" t="s">
        <v>27</v>
      </c>
      <c r="I8" s="21" t="str">
        <f t="shared" si="0"/>
        <v>เป็นผู้มีคุณสมบัติตรงตามเงื่อนไขที่กำหนด</v>
      </c>
      <c r="J8" s="22" t="s">
        <v>28</v>
      </c>
      <c r="K8" s="16" t="str">
        <f t="shared" si="1"/>
        <v>3/2568 , 15/10/2567</v>
      </c>
    </row>
    <row r="9" spans="1:12" ht="56.25">
      <c r="A9" s="16">
        <f t="shared" si="2"/>
        <v>3</v>
      </c>
      <c r="B9" s="17" t="s">
        <v>29</v>
      </c>
      <c r="C9" s="18" t="s">
        <v>30</v>
      </c>
      <c r="D9" s="19">
        <v>880</v>
      </c>
      <c r="E9" s="19">
        <v>880</v>
      </c>
      <c r="F9" s="16" t="s">
        <v>665</v>
      </c>
      <c r="G9" s="20" t="s">
        <v>31</v>
      </c>
      <c r="H9" s="20" t="s">
        <v>31</v>
      </c>
      <c r="I9" s="21" t="str">
        <f t="shared" si="0"/>
        <v>เป็นผู้มีคุณสมบัติตรงตามเงื่อนไขที่กำหนด</v>
      </c>
      <c r="J9" s="22" t="s">
        <v>32</v>
      </c>
      <c r="K9" s="16" t="str">
        <f t="shared" si="1"/>
        <v>4/2568 , 30/10/2567</v>
      </c>
    </row>
    <row r="10" spans="1:12" ht="112.5">
      <c r="A10" s="16">
        <f t="shared" si="2"/>
        <v>4</v>
      </c>
      <c r="B10" s="17" t="s">
        <v>33</v>
      </c>
      <c r="C10" s="18" t="s">
        <v>34</v>
      </c>
      <c r="D10" s="19">
        <v>138742.56</v>
      </c>
      <c r="E10" s="19">
        <v>138742.56</v>
      </c>
      <c r="F10" s="16" t="s">
        <v>665</v>
      </c>
      <c r="G10" s="20" t="s">
        <v>35</v>
      </c>
      <c r="H10" s="20" t="s">
        <v>36</v>
      </c>
      <c r="I10" s="21" t="str">
        <f t="shared" si="0"/>
        <v>เป็นผู้มีคุณสมบัติตรงตามเงื่อนไขที่กำหนด</v>
      </c>
      <c r="J10" s="22" t="s">
        <v>37</v>
      </c>
      <c r="K10" s="16" t="str">
        <f t="shared" si="1"/>
        <v>1/2568 , 31/10/2567</v>
      </c>
    </row>
    <row r="11" spans="1:12" ht="75">
      <c r="A11" s="16">
        <f t="shared" si="2"/>
        <v>5</v>
      </c>
      <c r="B11" s="17" t="s">
        <v>33</v>
      </c>
      <c r="C11" s="18" t="s">
        <v>38</v>
      </c>
      <c r="D11" s="19">
        <v>1660</v>
      </c>
      <c r="E11" s="19">
        <v>1660</v>
      </c>
      <c r="F11" s="16" t="s">
        <v>665</v>
      </c>
      <c r="G11" s="20" t="s">
        <v>39</v>
      </c>
      <c r="H11" s="20" t="s">
        <v>39</v>
      </c>
      <c r="I11" s="21" t="str">
        <f t="shared" si="0"/>
        <v>เป็นผู้มีคุณสมบัติตรงตามเงื่อนไขที่กำหนด</v>
      </c>
      <c r="J11" s="22" t="s">
        <v>40</v>
      </c>
      <c r="K11" s="16" t="str">
        <f t="shared" si="1"/>
        <v>5/2568 , 31/10/2567</v>
      </c>
    </row>
    <row r="12" spans="1:12" ht="75">
      <c r="A12" s="16">
        <f t="shared" si="2"/>
        <v>6</v>
      </c>
      <c r="B12" s="17" t="s">
        <v>33</v>
      </c>
      <c r="C12" s="18" t="s">
        <v>41</v>
      </c>
      <c r="D12" s="19">
        <v>1480</v>
      </c>
      <c r="E12" s="19">
        <v>1480</v>
      </c>
      <c r="F12" s="16" t="s">
        <v>665</v>
      </c>
      <c r="G12" s="20" t="s">
        <v>42</v>
      </c>
      <c r="H12" s="20" t="s">
        <v>42</v>
      </c>
      <c r="I12" s="21" t="str">
        <f t="shared" si="0"/>
        <v>เป็นผู้มีคุณสมบัติตรงตามเงื่อนไขที่กำหนด</v>
      </c>
      <c r="J12" s="22" t="s">
        <v>43</v>
      </c>
      <c r="K12" s="16" t="str">
        <f t="shared" si="1"/>
        <v>6/2568 , 31/10/2567</v>
      </c>
      <c r="L12" s="23"/>
    </row>
    <row r="13" spans="1:12">
      <c r="D13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2E0B1-0B03-47FD-84DB-7B7B45511A65}">
  <dimension ref="A1:L34"/>
  <sheetViews>
    <sheetView topLeftCell="A29" zoomScale="130" zoomScaleNormal="130" zoomScaleSheetLayoutView="100" workbookViewId="0">
      <selection activeCell="D34" sqref="D34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2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2">
      <c r="A2" s="32" t="s">
        <v>643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2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2">
      <c r="A4" s="32" t="s">
        <v>644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2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2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2" ht="56.25">
      <c r="A7" s="16">
        <f t="shared" ref="A7:A33" si="0">ROW()-6</f>
        <v>1</v>
      </c>
      <c r="B7" s="17" t="s">
        <v>44</v>
      </c>
      <c r="C7" s="18" t="s">
        <v>45</v>
      </c>
      <c r="D7" s="19">
        <v>7180</v>
      </c>
      <c r="E7" s="19">
        <v>7180</v>
      </c>
      <c r="F7" s="16" t="s">
        <v>665</v>
      </c>
      <c r="G7" s="20" t="s">
        <v>46</v>
      </c>
      <c r="H7" s="20" t="s">
        <v>46</v>
      </c>
      <c r="I7" s="21" t="str">
        <f t="shared" ref="I7:I33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24</v>
      </c>
      <c r="K7" s="16" t="str">
        <f t="shared" ref="K7:K33" si="2">_xlfn.TEXTJOIN(" , ",TRUE,J7,B7)</f>
        <v>2/2568 , 05/11/2567</v>
      </c>
    </row>
    <row r="8" spans="1:12" ht="37.5">
      <c r="A8" s="16">
        <f t="shared" si="0"/>
        <v>2</v>
      </c>
      <c r="B8" s="17" t="s">
        <v>44</v>
      </c>
      <c r="C8" s="18" t="s">
        <v>47</v>
      </c>
      <c r="D8" s="19">
        <v>13200</v>
      </c>
      <c r="E8" s="19">
        <v>13200</v>
      </c>
      <c r="F8" s="16" t="s">
        <v>665</v>
      </c>
      <c r="G8" s="20" t="s">
        <v>48</v>
      </c>
      <c r="H8" s="20" t="s">
        <v>48</v>
      </c>
      <c r="I8" s="21" t="str">
        <f t="shared" si="1"/>
        <v>เป็นผู้มีคุณสมบัติตรงตามเงื่อนไขที่กำหนด</v>
      </c>
      <c r="J8" s="22" t="s">
        <v>28</v>
      </c>
      <c r="K8" s="16" t="str">
        <f t="shared" si="2"/>
        <v>3/2568 , 05/11/2567</v>
      </c>
    </row>
    <row r="9" spans="1:12" ht="56.25">
      <c r="A9" s="16">
        <f t="shared" si="0"/>
        <v>3</v>
      </c>
      <c r="B9" s="17" t="s">
        <v>44</v>
      </c>
      <c r="C9" s="18" t="s">
        <v>49</v>
      </c>
      <c r="D9" s="19">
        <v>3120</v>
      </c>
      <c r="E9" s="19">
        <v>3120</v>
      </c>
      <c r="F9" s="16" t="s">
        <v>665</v>
      </c>
      <c r="G9" s="20" t="s">
        <v>50</v>
      </c>
      <c r="H9" s="20" t="s">
        <v>50</v>
      </c>
      <c r="I9" s="21" t="str">
        <f t="shared" si="1"/>
        <v>เป็นผู้มีคุณสมบัติตรงตามเงื่อนไขที่กำหนด</v>
      </c>
      <c r="J9" s="22" t="s">
        <v>32</v>
      </c>
      <c r="K9" s="16" t="str">
        <f t="shared" si="2"/>
        <v>4/2568 , 05/11/2567</v>
      </c>
    </row>
    <row r="10" spans="1:12" ht="37.5">
      <c r="A10" s="16">
        <f t="shared" si="0"/>
        <v>4</v>
      </c>
      <c r="B10" s="17" t="s">
        <v>44</v>
      </c>
      <c r="C10" s="18" t="s">
        <v>51</v>
      </c>
      <c r="D10" s="19">
        <v>1005.8</v>
      </c>
      <c r="E10" s="19">
        <v>1005.8</v>
      </c>
      <c r="F10" s="16" t="s">
        <v>665</v>
      </c>
      <c r="G10" s="20" t="s">
        <v>52</v>
      </c>
      <c r="H10" s="20" t="s">
        <v>52</v>
      </c>
      <c r="I10" s="21" t="str">
        <f t="shared" si="1"/>
        <v>เป็นผู้มีคุณสมบัติตรงตามเงื่อนไขที่กำหนด</v>
      </c>
      <c r="J10" s="22" t="s">
        <v>40</v>
      </c>
      <c r="K10" s="16" t="str">
        <f t="shared" si="2"/>
        <v>5/2568 , 05/11/2567</v>
      </c>
      <c r="L10" s="23"/>
    </row>
    <row r="11" spans="1:12" ht="37.5">
      <c r="A11" s="16">
        <f t="shared" si="0"/>
        <v>5</v>
      </c>
      <c r="B11" s="17" t="s">
        <v>44</v>
      </c>
      <c r="C11" s="18" t="s">
        <v>53</v>
      </c>
      <c r="D11" s="19">
        <v>6800</v>
      </c>
      <c r="E11" s="19">
        <v>6800</v>
      </c>
      <c r="F11" s="16" t="s">
        <v>665</v>
      </c>
      <c r="G11" s="20" t="s">
        <v>54</v>
      </c>
      <c r="H11" s="20" t="s">
        <v>54</v>
      </c>
      <c r="I11" s="21" t="str">
        <f t="shared" si="1"/>
        <v>เป็นผู้มีคุณสมบัติตรงตามเงื่อนไขที่กำหนด</v>
      </c>
      <c r="J11" s="22" t="s">
        <v>43</v>
      </c>
      <c r="K11" s="16" t="str">
        <f t="shared" si="2"/>
        <v>6/2568 , 05/11/2567</v>
      </c>
    </row>
    <row r="12" spans="1:12" ht="37.5">
      <c r="A12" s="16">
        <f t="shared" si="0"/>
        <v>6</v>
      </c>
      <c r="B12" s="17" t="s">
        <v>55</v>
      </c>
      <c r="C12" s="18" t="s">
        <v>56</v>
      </c>
      <c r="D12" s="19">
        <v>500</v>
      </c>
      <c r="E12" s="19">
        <v>500</v>
      </c>
      <c r="F12" s="16" t="s">
        <v>665</v>
      </c>
      <c r="G12" s="20" t="s">
        <v>57</v>
      </c>
      <c r="H12" s="20" t="s">
        <v>57</v>
      </c>
      <c r="I12" s="21" t="str">
        <f t="shared" si="1"/>
        <v>เป็นผู้มีคุณสมบัติตรงตามเงื่อนไขที่กำหนด</v>
      </c>
      <c r="J12" s="22" t="s">
        <v>58</v>
      </c>
      <c r="K12" s="16" t="str">
        <f t="shared" si="2"/>
        <v>7/2568 , 06/11/2567</v>
      </c>
    </row>
    <row r="13" spans="1:12" ht="112.5">
      <c r="A13" s="16">
        <f t="shared" si="0"/>
        <v>7</v>
      </c>
      <c r="B13" s="17" t="s">
        <v>59</v>
      </c>
      <c r="C13" s="18" t="s">
        <v>60</v>
      </c>
      <c r="D13" s="19">
        <v>2300.5500000000002</v>
      </c>
      <c r="E13" s="19">
        <v>2300.5500000000002</v>
      </c>
      <c r="F13" s="16" t="s">
        <v>665</v>
      </c>
      <c r="G13" s="20" t="s">
        <v>61</v>
      </c>
      <c r="H13" s="20" t="s">
        <v>62</v>
      </c>
      <c r="I13" s="21" t="str">
        <f t="shared" si="1"/>
        <v>เป็นผู้มีคุณสมบัติตรงตามเงื่อนไขที่กำหนด</v>
      </c>
      <c r="J13" s="22" t="s">
        <v>24</v>
      </c>
      <c r="K13" s="16" t="str">
        <f t="shared" si="2"/>
        <v>2/2568 , 11/11/2567</v>
      </c>
    </row>
    <row r="14" spans="1:12" ht="75">
      <c r="A14" s="16">
        <f t="shared" si="0"/>
        <v>8</v>
      </c>
      <c r="B14" s="17" t="s">
        <v>63</v>
      </c>
      <c r="C14" s="18" t="s">
        <v>64</v>
      </c>
      <c r="D14" s="19">
        <v>5000</v>
      </c>
      <c r="E14" s="19">
        <v>5000</v>
      </c>
      <c r="F14" s="16" t="s">
        <v>665</v>
      </c>
      <c r="G14" s="20" t="s">
        <v>65</v>
      </c>
      <c r="H14" s="20" t="s">
        <v>65</v>
      </c>
      <c r="I14" s="21" t="str">
        <f t="shared" si="1"/>
        <v>เป็นผู้มีคุณสมบัติตรงตามเงื่อนไขที่กำหนด</v>
      </c>
      <c r="J14" s="22" t="s">
        <v>66</v>
      </c>
      <c r="K14" s="16" t="str">
        <f t="shared" si="2"/>
        <v>8/2568 , 12/11/2567</v>
      </c>
    </row>
    <row r="15" spans="1:12" ht="37.5">
      <c r="A15" s="16">
        <f t="shared" si="0"/>
        <v>9</v>
      </c>
      <c r="B15" s="17" t="s">
        <v>63</v>
      </c>
      <c r="C15" s="18" t="s">
        <v>67</v>
      </c>
      <c r="D15" s="24">
        <v>16020</v>
      </c>
      <c r="E15" s="24">
        <v>16020</v>
      </c>
      <c r="F15" s="16" t="s">
        <v>665</v>
      </c>
      <c r="G15" s="20" t="s">
        <v>68</v>
      </c>
      <c r="H15" s="20" t="s">
        <v>68</v>
      </c>
      <c r="I15" s="21" t="str">
        <f t="shared" si="1"/>
        <v>เป็นผู้มีคุณสมบัติตรงตามเงื่อนไขที่กำหนด</v>
      </c>
      <c r="J15" s="22" t="s">
        <v>66</v>
      </c>
      <c r="K15" s="16" t="str">
        <f t="shared" si="2"/>
        <v>8/2568 , 12/11/2567</v>
      </c>
    </row>
    <row r="16" spans="1:12" ht="56.25">
      <c r="A16" s="16">
        <f t="shared" si="0"/>
        <v>10</v>
      </c>
      <c r="B16" s="17" t="s">
        <v>63</v>
      </c>
      <c r="C16" s="18" t="s">
        <v>69</v>
      </c>
      <c r="D16" s="19">
        <v>40000</v>
      </c>
      <c r="E16" s="19">
        <v>40000</v>
      </c>
      <c r="F16" s="16" t="s">
        <v>665</v>
      </c>
      <c r="G16" s="20" t="s">
        <v>70</v>
      </c>
      <c r="H16" s="20" t="s">
        <v>70</v>
      </c>
      <c r="I16" s="21" t="str">
        <f t="shared" si="1"/>
        <v>เป็นผู้มีคุณสมบัติตรงตามเงื่อนไขที่กำหนด</v>
      </c>
      <c r="J16" s="22" t="s">
        <v>71</v>
      </c>
      <c r="K16" s="16" t="str">
        <f t="shared" si="2"/>
        <v>9/2568 , 12/11/2567</v>
      </c>
    </row>
    <row r="17" spans="1:12" ht="56.25">
      <c r="A17" s="16">
        <f t="shared" si="0"/>
        <v>11</v>
      </c>
      <c r="B17" s="17" t="s">
        <v>63</v>
      </c>
      <c r="C17" s="18" t="s">
        <v>72</v>
      </c>
      <c r="D17" s="19">
        <v>42000</v>
      </c>
      <c r="E17" s="19">
        <v>42000</v>
      </c>
      <c r="F17" s="16" t="s">
        <v>665</v>
      </c>
      <c r="G17" s="20" t="s">
        <v>73</v>
      </c>
      <c r="H17" s="20" t="s">
        <v>73</v>
      </c>
      <c r="I17" s="21" t="str">
        <f t="shared" si="1"/>
        <v>เป็นผู้มีคุณสมบัติตรงตามเงื่อนไขที่กำหนด</v>
      </c>
      <c r="J17" s="22" t="s">
        <v>71</v>
      </c>
      <c r="K17" s="16" t="str">
        <f t="shared" si="2"/>
        <v>9/2568 , 12/11/2567</v>
      </c>
    </row>
    <row r="18" spans="1:12" ht="37.5">
      <c r="A18" s="16">
        <f t="shared" si="0"/>
        <v>12</v>
      </c>
      <c r="B18" s="17" t="s">
        <v>63</v>
      </c>
      <c r="C18" s="18" t="s">
        <v>74</v>
      </c>
      <c r="D18" s="19">
        <v>6600</v>
      </c>
      <c r="E18" s="19">
        <v>6600</v>
      </c>
      <c r="F18" s="16" t="s">
        <v>665</v>
      </c>
      <c r="G18" s="20" t="s">
        <v>75</v>
      </c>
      <c r="H18" s="20" t="s">
        <v>75</v>
      </c>
      <c r="I18" s="21" t="str">
        <f t="shared" si="1"/>
        <v>เป็นผู้มีคุณสมบัติตรงตามเงื่อนไขที่กำหนด</v>
      </c>
      <c r="J18" s="22" t="s">
        <v>76</v>
      </c>
      <c r="K18" s="16" t="str">
        <f t="shared" si="2"/>
        <v>10/2568 , 12/11/2567</v>
      </c>
    </row>
    <row r="19" spans="1:12" ht="37.5">
      <c r="A19" s="16">
        <f t="shared" si="0"/>
        <v>13</v>
      </c>
      <c r="B19" s="17" t="s">
        <v>63</v>
      </c>
      <c r="C19" s="18" t="s">
        <v>77</v>
      </c>
      <c r="D19" s="19">
        <v>5000</v>
      </c>
      <c r="E19" s="19">
        <v>5000</v>
      </c>
      <c r="F19" s="16" t="s">
        <v>665</v>
      </c>
      <c r="G19" s="20" t="s">
        <v>78</v>
      </c>
      <c r="H19" s="20" t="s">
        <v>78</v>
      </c>
      <c r="I19" s="21" t="str">
        <f t="shared" si="1"/>
        <v>เป็นผู้มีคุณสมบัติตรงตามเงื่อนไขที่กำหนด</v>
      </c>
      <c r="J19" s="22" t="s">
        <v>79</v>
      </c>
      <c r="K19" s="16" t="str">
        <f t="shared" si="2"/>
        <v>11/2568 , 12/11/2567</v>
      </c>
    </row>
    <row r="20" spans="1:12" ht="56.25">
      <c r="A20" s="16">
        <f t="shared" si="0"/>
        <v>14</v>
      </c>
      <c r="B20" s="17" t="s">
        <v>63</v>
      </c>
      <c r="C20" s="18" t="s">
        <v>80</v>
      </c>
      <c r="D20" s="19">
        <v>7680</v>
      </c>
      <c r="E20" s="19">
        <v>7680</v>
      </c>
      <c r="F20" s="16" t="s">
        <v>665</v>
      </c>
      <c r="G20" s="20" t="s">
        <v>81</v>
      </c>
      <c r="H20" s="20" t="s">
        <v>81</v>
      </c>
      <c r="I20" s="21" t="str">
        <f t="shared" si="1"/>
        <v>เป็นผู้มีคุณสมบัติตรงตามเงื่อนไขที่กำหนด</v>
      </c>
      <c r="J20" s="22" t="s">
        <v>82</v>
      </c>
      <c r="K20" s="16" t="str">
        <f t="shared" si="2"/>
        <v>12/2568 , 12/11/2567</v>
      </c>
    </row>
    <row r="21" spans="1:12" ht="37.5">
      <c r="A21" s="16">
        <f t="shared" si="0"/>
        <v>15</v>
      </c>
      <c r="B21" s="17" t="s">
        <v>63</v>
      </c>
      <c r="C21" s="18" t="s">
        <v>83</v>
      </c>
      <c r="D21" s="19">
        <v>390</v>
      </c>
      <c r="E21" s="19">
        <v>390</v>
      </c>
      <c r="F21" s="16" t="s">
        <v>665</v>
      </c>
      <c r="G21" s="20" t="s">
        <v>84</v>
      </c>
      <c r="H21" s="20" t="s">
        <v>84</v>
      </c>
      <c r="I21" s="21" t="str">
        <f t="shared" si="1"/>
        <v>เป็นผู้มีคุณสมบัติตรงตามเงื่อนไขที่กำหนด</v>
      </c>
      <c r="J21" s="22" t="s">
        <v>85</v>
      </c>
      <c r="K21" s="16" t="str">
        <f t="shared" si="2"/>
        <v>13/2568 , 12/11/2567</v>
      </c>
      <c r="L21" s="23"/>
    </row>
    <row r="22" spans="1:12" ht="37.5">
      <c r="A22" s="16">
        <f t="shared" si="0"/>
        <v>16</v>
      </c>
      <c r="B22" s="17" t="s">
        <v>63</v>
      </c>
      <c r="C22" s="18" t="s">
        <v>86</v>
      </c>
      <c r="D22" s="19">
        <v>400</v>
      </c>
      <c r="E22" s="19">
        <v>400</v>
      </c>
      <c r="F22" s="16" t="s">
        <v>665</v>
      </c>
      <c r="G22" s="20" t="s">
        <v>87</v>
      </c>
      <c r="H22" s="20" t="s">
        <v>87</v>
      </c>
      <c r="I22" s="21" t="str">
        <f t="shared" si="1"/>
        <v>เป็นผู้มีคุณสมบัติตรงตามเงื่อนไขที่กำหนด</v>
      </c>
      <c r="J22" s="22" t="s">
        <v>88</v>
      </c>
      <c r="K22" s="16" t="str">
        <f t="shared" si="2"/>
        <v>14/2568 , 12/11/2567</v>
      </c>
    </row>
    <row r="23" spans="1:12" ht="56.25">
      <c r="A23" s="16">
        <f t="shared" si="0"/>
        <v>17</v>
      </c>
      <c r="B23" s="17" t="s">
        <v>63</v>
      </c>
      <c r="C23" s="18" t="s">
        <v>89</v>
      </c>
      <c r="D23" s="19">
        <v>1450</v>
      </c>
      <c r="E23" s="19">
        <v>1450</v>
      </c>
      <c r="F23" s="16" t="s">
        <v>665</v>
      </c>
      <c r="G23" s="20" t="s">
        <v>90</v>
      </c>
      <c r="H23" s="20" t="s">
        <v>90</v>
      </c>
      <c r="I23" s="21" t="str">
        <f t="shared" si="1"/>
        <v>เป็นผู้มีคุณสมบัติตรงตามเงื่อนไขที่กำหนด</v>
      </c>
      <c r="J23" s="22" t="s">
        <v>91</v>
      </c>
      <c r="K23" s="16" t="str">
        <f t="shared" si="2"/>
        <v>15/2568 , 12/11/2567</v>
      </c>
    </row>
    <row r="24" spans="1:12" ht="93.75">
      <c r="A24" s="16">
        <f t="shared" si="0"/>
        <v>18</v>
      </c>
      <c r="B24" s="17" t="s">
        <v>92</v>
      </c>
      <c r="C24" s="18" t="s">
        <v>93</v>
      </c>
      <c r="D24" s="19">
        <v>12750</v>
      </c>
      <c r="E24" s="19">
        <v>12750</v>
      </c>
      <c r="F24" s="16" t="s">
        <v>665</v>
      </c>
      <c r="G24" s="20" t="s">
        <v>94</v>
      </c>
      <c r="H24" s="20" t="s">
        <v>94</v>
      </c>
      <c r="I24" s="21" t="str">
        <f t="shared" si="1"/>
        <v>เป็นผู้มีคุณสมบัติตรงตามเงื่อนไขที่กำหนด</v>
      </c>
      <c r="J24" s="22" t="s">
        <v>76</v>
      </c>
      <c r="K24" s="16" t="str">
        <f t="shared" si="2"/>
        <v>10/2568 , 14/11/2567</v>
      </c>
    </row>
    <row r="25" spans="1:12" ht="75">
      <c r="A25" s="16">
        <f t="shared" si="0"/>
        <v>19</v>
      </c>
      <c r="B25" s="17" t="s">
        <v>92</v>
      </c>
      <c r="C25" s="18" t="s">
        <v>95</v>
      </c>
      <c r="D25" s="19">
        <v>2800</v>
      </c>
      <c r="E25" s="19">
        <v>2800</v>
      </c>
      <c r="F25" s="16" t="s">
        <v>665</v>
      </c>
      <c r="G25" s="20" t="s">
        <v>96</v>
      </c>
      <c r="H25" s="20" t="s">
        <v>96</v>
      </c>
      <c r="I25" s="21" t="str">
        <f t="shared" si="1"/>
        <v>เป็นผู้มีคุณสมบัติตรงตามเงื่อนไขที่กำหนด</v>
      </c>
      <c r="J25" s="22" t="s">
        <v>97</v>
      </c>
      <c r="K25" s="16" t="str">
        <f t="shared" si="2"/>
        <v>16/2568 , 14/11/2567</v>
      </c>
    </row>
    <row r="26" spans="1:12" ht="56.25">
      <c r="A26" s="16">
        <f t="shared" si="0"/>
        <v>20</v>
      </c>
      <c r="B26" s="17" t="s">
        <v>98</v>
      </c>
      <c r="C26" s="18" t="s">
        <v>99</v>
      </c>
      <c r="D26" s="19">
        <v>5950</v>
      </c>
      <c r="E26" s="19">
        <v>5950</v>
      </c>
      <c r="F26" s="16" t="s">
        <v>665</v>
      </c>
      <c r="G26" s="20" t="s">
        <v>100</v>
      </c>
      <c r="H26" s="20" t="s">
        <v>100</v>
      </c>
      <c r="I26" s="21" t="str">
        <f t="shared" si="1"/>
        <v>เป็นผู้มีคุณสมบัติตรงตามเงื่อนไขที่กำหนด</v>
      </c>
      <c r="J26" s="22" t="s">
        <v>79</v>
      </c>
      <c r="K26" s="16" t="str">
        <f t="shared" si="2"/>
        <v>11/2568 , 18/11/2567</v>
      </c>
    </row>
    <row r="27" spans="1:12" ht="56.25">
      <c r="A27" s="16">
        <f t="shared" si="0"/>
        <v>21</v>
      </c>
      <c r="B27" s="17" t="s">
        <v>101</v>
      </c>
      <c r="C27" s="18" t="s">
        <v>102</v>
      </c>
      <c r="D27" s="19">
        <v>499900</v>
      </c>
      <c r="E27" s="19">
        <v>498600</v>
      </c>
      <c r="F27" s="16" t="s">
        <v>665</v>
      </c>
      <c r="G27" s="20" t="s">
        <v>103</v>
      </c>
      <c r="H27" s="20" t="s">
        <v>104</v>
      </c>
      <c r="I27" s="21" t="str">
        <f t="shared" si="1"/>
        <v>เป็นผู้มีคุณสมบัติตรงตามเงื่อนไขที่กำหนด</v>
      </c>
      <c r="J27" s="22" t="s">
        <v>43</v>
      </c>
      <c r="K27" s="16" t="str">
        <f t="shared" si="2"/>
        <v>6/2568 , 21/11/2567</v>
      </c>
    </row>
    <row r="28" spans="1:12" ht="37.5">
      <c r="A28" s="16">
        <f t="shared" si="0"/>
        <v>22</v>
      </c>
      <c r="B28" s="17" t="s">
        <v>105</v>
      </c>
      <c r="C28" s="18" t="s">
        <v>106</v>
      </c>
      <c r="D28" s="19">
        <v>127845</v>
      </c>
      <c r="E28" s="19">
        <v>127845</v>
      </c>
      <c r="F28" s="16" t="s">
        <v>665</v>
      </c>
      <c r="G28" s="20" t="s">
        <v>107</v>
      </c>
      <c r="H28" s="20" t="s">
        <v>107</v>
      </c>
      <c r="I28" s="21" t="str">
        <f t="shared" si="1"/>
        <v>เป็นผู้มีคุณสมบัติตรงตามเงื่อนไขที่กำหนด</v>
      </c>
      <c r="J28" s="22" t="s">
        <v>108</v>
      </c>
      <c r="K28" s="16" t="str">
        <f t="shared" si="2"/>
        <v>17/2568 , 22/11/2567</v>
      </c>
    </row>
    <row r="29" spans="1:12" ht="37.5">
      <c r="A29" s="16">
        <f t="shared" si="0"/>
        <v>23</v>
      </c>
      <c r="B29" s="17" t="s">
        <v>105</v>
      </c>
      <c r="C29" s="18" t="s">
        <v>109</v>
      </c>
      <c r="D29" s="19">
        <v>480</v>
      </c>
      <c r="E29" s="19">
        <v>480</v>
      </c>
      <c r="F29" s="16" t="s">
        <v>665</v>
      </c>
      <c r="G29" s="20" t="s">
        <v>110</v>
      </c>
      <c r="H29" s="20" t="s">
        <v>110</v>
      </c>
      <c r="I29" s="21" t="str">
        <f t="shared" si="1"/>
        <v>เป็นผู้มีคุณสมบัติตรงตามเงื่อนไขที่กำหนด</v>
      </c>
      <c r="J29" s="22" t="s">
        <v>111</v>
      </c>
      <c r="K29" s="16" t="str">
        <f t="shared" si="2"/>
        <v>18/2568 , 22/11/2567</v>
      </c>
      <c r="L29" s="23"/>
    </row>
    <row r="30" spans="1:12" ht="37.5">
      <c r="A30" s="16">
        <f t="shared" si="0"/>
        <v>24</v>
      </c>
      <c r="B30" s="17" t="s">
        <v>112</v>
      </c>
      <c r="C30" s="18" t="s">
        <v>113</v>
      </c>
      <c r="D30" s="19">
        <v>6500</v>
      </c>
      <c r="E30" s="19">
        <v>6500</v>
      </c>
      <c r="F30" s="16" t="s">
        <v>665</v>
      </c>
      <c r="G30" s="20" t="s">
        <v>114</v>
      </c>
      <c r="H30" s="20" t="s">
        <v>114</v>
      </c>
      <c r="I30" s="21" t="str">
        <f t="shared" si="1"/>
        <v>เป็นผู้มีคุณสมบัติตรงตามเงื่อนไขที่กำหนด</v>
      </c>
      <c r="J30" s="22" t="s">
        <v>115</v>
      </c>
      <c r="K30" s="16" t="str">
        <f t="shared" si="2"/>
        <v>19/2568 , 26/11/2567</v>
      </c>
    </row>
    <row r="31" spans="1:12" ht="93.75">
      <c r="A31" s="16">
        <f t="shared" si="0"/>
        <v>25</v>
      </c>
      <c r="B31" s="17" t="s">
        <v>116</v>
      </c>
      <c r="C31" s="18" t="s">
        <v>117</v>
      </c>
      <c r="D31" s="19">
        <v>490400</v>
      </c>
      <c r="E31" s="19">
        <v>490400</v>
      </c>
      <c r="F31" s="16" t="s">
        <v>665</v>
      </c>
      <c r="G31" s="20" t="s">
        <v>118</v>
      </c>
      <c r="H31" s="20" t="s">
        <v>118</v>
      </c>
      <c r="I31" s="21" t="str">
        <f t="shared" si="1"/>
        <v>เป็นผู้มีคุณสมบัติตรงตามเงื่อนไขที่กำหนด</v>
      </c>
      <c r="J31" s="22" t="s">
        <v>58</v>
      </c>
      <c r="K31" s="16" t="str">
        <f t="shared" si="2"/>
        <v>7/2568 , 27/11/2567</v>
      </c>
    </row>
    <row r="32" spans="1:12" ht="75">
      <c r="A32" s="16">
        <f t="shared" si="0"/>
        <v>26</v>
      </c>
      <c r="B32" s="17" t="s">
        <v>116</v>
      </c>
      <c r="C32" s="18" t="s">
        <v>119</v>
      </c>
      <c r="D32" s="19">
        <v>8970</v>
      </c>
      <c r="E32" s="19">
        <v>8970</v>
      </c>
      <c r="F32" s="16" t="s">
        <v>665</v>
      </c>
      <c r="G32" s="20" t="s">
        <v>120</v>
      </c>
      <c r="H32" s="20" t="s">
        <v>120</v>
      </c>
      <c r="I32" s="21" t="str">
        <f t="shared" si="1"/>
        <v>เป็นผู้มีคุณสมบัติตรงตามเงื่อนไขที่กำหนด</v>
      </c>
      <c r="J32" s="22" t="s">
        <v>121</v>
      </c>
      <c r="K32" s="16" t="str">
        <f t="shared" si="2"/>
        <v>20/2568 , 27/11/2567</v>
      </c>
    </row>
    <row r="33" spans="1:11" ht="37.5">
      <c r="A33" s="16">
        <f t="shared" si="0"/>
        <v>27</v>
      </c>
      <c r="B33" s="17" t="s">
        <v>116</v>
      </c>
      <c r="C33" s="18" t="s">
        <v>122</v>
      </c>
      <c r="D33" s="19">
        <v>29988.89</v>
      </c>
      <c r="E33" s="19">
        <v>29988.89</v>
      </c>
      <c r="F33" s="16" t="s">
        <v>665</v>
      </c>
      <c r="G33" s="20" t="s">
        <v>123</v>
      </c>
      <c r="H33" s="20" t="s">
        <v>123</v>
      </c>
      <c r="I33" s="21" t="str">
        <f t="shared" si="1"/>
        <v>เป็นผู้มีคุณสมบัติตรงตามเงื่อนไขที่กำหนด</v>
      </c>
      <c r="J33" s="22" t="s">
        <v>124</v>
      </c>
      <c r="K33" s="16" t="str">
        <f t="shared" si="2"/>
        <v>21/2568 , 27/11/2567</v>
      </c>
    </row>
    <row r="34" spans="1:11">
      <c r="D34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8D047-F62C-4ED2-BFA8-CF12B147227A}">
  <dimension ref="A1:K17"/>
  <sheetViews>
    <sheetView zoomScale="130" zoomScaleNormal="130" zoomScaleSheetLayoutView="100" workbookViewId="0">
      <selection activeCell="D17" sqref="D17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32" t="s">
        <v>645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 t="s">
        <v>646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75">
      <c r="A7" s="16">
        <f t="shared" ref="A7:A16" si="0">ROW()-6</f>
        <v>1</v>
      </c>
      <c r="B7" s="17" t="s">
        <v>125</v>
      </c>
      <c r="C7" s="18" t="s">
        <v>126</v>
      </c>
      <c r="D7" s="19">
        <v>25100</v>
      </c>
      <c r="E7" s="19">
        <v>25100</v>
      </c>
      <c r="F7" s="16" t="s">
        <v>665</v>
      </c>
      <c r="G7" s="20" t="s">
        <v>127</v>
      </c>
      <c r="H7" s="20" t="s">
        <v>128</v>
      </c>
      <c r="I7" s="21" t="str">
        <f t="shared" ref="I7:I14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129</v>
      </c>
      <c r="K7" s="16" t="str">
        <f t="shared" ref="K7:K16" si="2">_xlfn.TEXTJOIN(" , ",TRUE,J7,B7)</f>
        <v>22/2568 , 09/12/2567</v>
      </c>
    </row>
    <row r="8" spans="1:11" ht="56.25">
      <c r="A8" s="16">
        <f t="shared" si="0"/>
        <v>2</v>
      </c>
      <c r="B8" s="17" t="s">
        <v>125</v>
      </c>
      <c r="C8" s="18" t="s">
        <v>130</v>
      </c>
      <c r="D8" s="19">
        <v>9200</v>
      </c>
      <c r="E8" s="19">
        <v>9200</v>
      </c>
      <c r="F8" s="16" t="s">
        <v>665</v>
      </c>
      <c r="G8" s="20" t="s">
        <v>131</v>
      </c>
      <c r="H8" s="20" t="s">
        <v>131</v>
      </c>
      <c r="I8" s="21" t="str">
        <f t="shared" si="1"/>
        <v>เป็นผู้มีคุณสมบัติตรงตามเงื่อนไขที่กำหนด</v>
      </c>
      <c r="J8" s="22" t="s">
        <v>132</v>
      </c>
      <c r="K8" s="16" t="str">
        <f t="shared" si="2"/>
        <v>23/2568 , 09/12/2567</v>
      </c>
    </row>
    <row r="9" spans="1:11" ht="37.5">
      <c r="A9" s="16">
        <f t="shared" si="0"/>
        <v>3</v>
      </c>
      <c r="B9" s="17" t="s">
        <v>133</v>
      </c>
      <c r="C9" s="18" t="s">
        <v>134</v>
      </c>
      <c r="D9" s="19">
        <v>750</v>
      </c>
      <c r="E9" s="19">
        <v>750</v>
      </c>
      <c r="F9" s="16" t="s">
        <v>665</v>
      </c>
      <c r="G9" s="20" t="s">
        <v>135</v>
      </c>
      <c r="H9" s="20" t="s">
        <v>135</v>
      </c>
      <c r="I9" s="21" t="str">
        <f t="shared" si="1"/>
        <v>เป็นผู้มีคุณสมบัติตรงตามเงื่อนไขที่กำหนด</v>
      </c>
      <c r="J9" s="22" t="s">
        <v>136</v>
      </c>
      <c r="K9" s="16" t="str">
        <f t="shared" si="2"/>
        <v>24/2568 , 12/12/2567</v>
      </c>
    </row>
    <row r="10" spans="1:11" ht="37.5">
      <c r="A10" s="16">
        <f t="shared" si="0"/>
        <v>4</v>
      </c>
      <c r="B10" s="17" t="s">
        <v>133</v>
      </c>
      <c r="C10" s="18" t="s">
        <v>137</v>
      </c>
      <c r="D10" s="19">
        <v>15280</v>
      </c>
      <c r="E10" s="19">
        <v>15280</v>
      </c>
      <c r="F10" s="16" t="s">
        <v>665</v>
      </c>
      <c r="G10" s="20" t="s">
        <v>138</v>
      </c>
      <c r="H10" s="20" t="s">
        <v>138</v>
      </c>
      <c r="I10" s="21" t="str">
        <f t="shared" si="1"/>
        <v>เป็นผู้มีคุณสมบัติตรงตามเงื่อนไขที่กำหนด</v>
      </c>
      <c r="J10" s="22" t="s">
        <v>139</v>
      </c>
      <c r="K10" s="16" t="str">
        <f t="shared" si="2"/>
        <v>25/2568 , 12/12/2567</v>
      </c>
    </row>
    <row r="11" spans="1:11" ht="37.5">
      <c r="A11" s="16">
        <f t="shared" si="0"/>
        <v>5</v>
      </c>
      <c r="B11" s="17" t="s">
        <v>133</v>
      </c>
      <c r="C11" s="18" t="s">
        <v>140</v>
      </c>
      <c r="D11" s="19">
        <v>23560</v>
      </c>
      <c r="E11" s="19">
        <v>23560</v>
      </c>
      <c r="F11" s="16" t="s">
        <v>665</v>
      </c>
      <c r="G11" s="20" t="s">
        <v>141</v>
      </c>
      <c r="H11" s="20" t="s">
        <v>141</v>
      </c>
      <c r="I11" s="21" t="str">
        <f t="shared" si="1"/>
        <v>เป็นผู้มีคุณสมบัติตรงตามเงื่อนไขที่กำหนด</v>
      </c>
      <c r="J11" s="22" t="s">
        <v>142</v>
      </c>
      <c r="K11" s="16" t="str">
        <f t="shared" si="2"/>
        <v>26/2568 , 12/12/2567</v>
      </c>
    </row>
    <row r="12" spans="1:11" ht="56.25">
      <c r="A12" s="16">
        <f t="shared" si="0"/>
        <v>6</v>
      </c>
      <c r="B12" s="17" t="s">
        <v>143</v>
      </c>
      <c r="C12" s="18" t="s">
        <v>144</v>
      </c>
      <c r="D12" s="19">
        <v>1870</v>
      </c>
      <c r="E12" s="19">
        <v>1870</v>
      </c>
      <c r="F12" s="16" t="s">
        <v>665</v>
      </c>
      <c r="G12" s="20" t="s">
        <v>145</v>
      </c>
      <c r="H12" s="20" t="s">
        <v>145</v>
      </c>
      <c r="I12" s="21" t="str">
        <f t="shared" si="1"/>
        <v>เป็นผู้มีคุณสมบัติตรงตามเงื่อนไขที่กำหนด</v>
      </c>
      <c r="J12" s="22" t="s">
        <v>82</v>
      </c>
      <c r="K12" s="16" t="str">
        <f t="shared" si="2"/>
        <v>12/2568 , 13/12/2567</v>
      </c>
    </row>
    <row r="13" spans="1:11" ht="37.5">
      <c r="A13" s="16">
        <f t="shared" si="0"/>
        <v>7</v>
      </c>
      <c r="B13" s="17" t="s">
        <v>143</v>
      </c>
      <c r="C13" s="18" t="s">
        <v>146</v>
      </c>
      <c r="D13" s="19">
        <v>11168.66</v>
      </c>
      <c r="E13" s="19">
        <v>11168.66</v>
      </c>
      <c r="F13" s="16" t="s">
        <v>665</v>
      </c>
      <c r="G13" s="20" t="s">
        <v>147</v>
      </c>
      <c r="H13" s="20" t="s">
        <v>147</v>
      </c>
      <c r="I13" s="21" t="str">
        <f t="shared" si="1"/>
        <v>เป็นผู้มีคุณสมบัติตรงตามเงื่อนไขที่กำหนด</v>
      </c>
      <c r="J13" s="22" t="s">
        <v>148</v>
      </c>
      <c r="K13" s="16" t="str">
        <f t="shared" si="2"/>
        <v>27/2568 , 13/12/2567</v>
      </c>
    </row>
    <row r="14" spans="1:11" ht="37.5">
      <c r="A14" s="16">
        <f t="shared" si="0"/>
        <v>8</v>
      </c>
      <c r="B14" s="17" t="s">
        <v>149</v>
      </c>
      <c r="C14" s="18" t="s">
        <v>150</v>
      </c>
      <c r="D14" s="19">
        <v>146780</v>
      </c>
      <c r="E14" s="19">
        <v>146780</v>
      </c>
      <c r="F14" s="16" t="s">
        <v>665</v>
      </c>
      <c r="G14" s="20" t="s">
        <v>151</v>
      </c>
      <c r="H14" s="20" t="s">
        <v>151</v>
      </c>
      <c r="I14" s="21" t="str">
        <f t="shared" si="1"/>
        <v>เป็นผู้มีคุณสมบัติตรงตามเงื่อนไขที่กำหนด</v>
      </c>
      <c r="J14" s="22" t="s">
        <v>152</v>
      </c>
      <c r="K14" s="16" t="str">
        <f t="shared" si="2"/>
        <v>30/2568 , 18/12/2567</v>
      </c>
    </row>
    <row r="15" spans="1:11" ht="187.5">
      <c r="A15" s="16">
        <f t="shared" si="0"/>
        <v>9</v>
      </c>
      <c r="B15" s="17" t="s">
        <v>153</v>
      </c>
      <c r="C15" s="18" t="s">
        <v>154</v>
      </c>
      <c r="D15" s="19">
        <v>4466700</v>
      </c>
      <c r="E15" s="19">
        <v>4466651.96</v>
      </c>
      <c r="F15" s="28" t="s">
        <v>666</v>
      </c>
      <c r="G15" s="20" t="s">
        <v>155</v>
      </c>
      <c r="H15" s="20" t="s">
        <v>156</v>
      </c>
      <c r="I15" s="21" t="s">
        <v>157</v>
      </c>
      <c r="J15" s="22" t="s">
        <v>66</v>
      </c>
      <c r="K15" s="16" t="str">
        <f t="shared" si="2"/>
        <v>8/2568 , 19/12/2567</v>
      </c>
    </row>
    <row r="16" spans="1:11" ht="37.5">
      <c r="A16" s="16">
        <f t="shared" si="0"/>
        <v>10</v>
      </c>
      <c r="B16" s="17" t="s">
        <v>158</v>
      </c>
      <c r="C16" s="18" t="s">
        <v>159</v>
      </c>
      <c r="D16" s="19">
        <v>1626.4</v>
      </c>
      <c r="E16" s="19">
        <v>1626.4</v>
      </c>
      <c r="F16" s="16" t="s">
        <v>665</v>
      </c>
      <c r="G16" s="20" t="s">
        <v>160</v>
      </c>
      <c r="H16" s="20" t="s">
        <v>160</v>
      </c>
      <c r="I16" s="21" t="str">
        <f>IF(B16&gt;1,"เป็นผู้มีคุณสมบัติตรงตามเงื่อนไขที่กำหนด",IF(B16&lt;1," "))</f>
        <v>เป็นผู้มีคุณสมบัติตรงตามเงื่อนไขที่กำหนด</v>
      </c>
      <c r="J16" s="22" t="s">
        <v>161</v>
      </c>
      <c r="K16" s="16" t="str">
        <f t="shared" si="2"/>
        <v>33/2567 , 25/12/2567</v>
      </c>
    </row>
    <row r="17" spans="4:4">
      <c r="D17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710E0-097B-4403-93D2-26513B194F18}">
  <dimension ref="A1:K29"/>
  <sheetViews>
    <sheetView topLeftCell="A25" zoomScale="130" zoomScaleNormal="130" zoomScaleSheetLayoutView="100" workbookViewId="0">
      <selection activeCell="D29" sqref="D29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32" t="s">
        <v>647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 t="s">
        <v>648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75">
      <c r="A7" s="16">
        <f t="shared" ref="A7:A28" si="0">ROW()-6</f>
        <v>1</v>
      </c>
      <c r="B7" s="17" t="s">
        <v>162</v>
      </c>
      <c r="C7" s="18" t="s">
        <v>163</v>
      </c>
      <c r="D7" s="19">
        <v>1712</v>
      </c>
      <c r="E7" s="19">
        <v>1712</v>
      </c>
      <c r="F7" s="16" t="s">
        <v>665</v>
      </c>
      <c r="G7" s="20" t="s">
        <v>164</v>
      </c>
      <c r="H7" s="20" t="s">
        <v>164</v>
      </c>
      <c r="I7" s="21" t="str">
        <f t="shared" ref="I7:I12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88</v>
      </c>
      <c r="K7" s="16" t="str">
        <f t="shared" ref="K7:K28" si="2">_xlfn.TEXTJOIN(" , ",TRUE,J7,B7)</f>
        <v>14/2568 , 08/01/2568</v>
      </c>
    </row>
    <row r="8" spans="1:11" ht="75">
      <c r="A8" s="16">
        <f t="shared" si="0"/>
        <v>2</v>
      </c>
      <c r="B8" s="17" t="s">
        <v>162</v>
      </c>
      <c r="C8" s="18" t="s">
        <v>165</v>
      </c>
      <c r="D8" s="19">
        <v>2000</v>
      </c>
      <c r="E8" s="19">
        <v>2000</v>
      </c>
      <c r="F8" s="16" t="s">
        <v>665</v>
      </c>
      <c r="G8" s="20" t="s">
        <v>166</v>
      </c>
      <c r="H8" s="20" t="s">
        <v>166</v>
      </c>
      <c r="I8" s="21" t="str">
        <f t="shared" si="1"/>
        <v>เป็นผู้มีคุณสมบัติตรงตามเงื่อนไขที่กำหนด</v>
      </c>
      <c r="J8" s="22" t="s">
        <v>91</v>
      </c>
      <c r="K8" s="16" t="str">
        <f t="shared" si="2"/>
        <v>15/2568 , 08/01/2568</v>
      </c>
    </row>
    <row r="9" spans="1:11" ht="75">
      <c r="A9" s="16">
        <f t="shared" si="0"/>
        <v>3</v>
      </c>
      <c r="B9" s="17" t="s">
        <v>162</v>
      </c>
      <c r="C9" s="18" t="s">
        <v>167</v>
      </c>
      <c r="D9" s="19">
        <v>8000</v>
      </c>
      <c r="E9" s="19">
        <v>8000</v>
      </c>
      <c r="F9" s="16" t="s">
        <v>665</v>
      </c>
      <c r="G9" s="20" t="s">
        <v>168</v>
      </c>
      <c r="H9" s="20" t="s">
        <v>168</v>
      </c>
      <c r="I9" s="21" t="str">
        <f t="shared" si="1"/>
        <v>เป็นผู้มีคุณสมบัติตรงตามเงื่อนไขที่กำหนด</v>
      </c>
      <c r="J9" s="22" t="s">
        <v>97</v>
      </c>
      <c r="K9" s="16" t="str">
        <f t="shared" si="2"/>
        <v>16/2568 , 08/01/2568</v>
      </c>
    </row>
    <row r="10" spans="1:11" ht="75">
      <c r="A10" s="16">
        <f t="shared" si="0"/>
        <v>4</v>
      </c>
      <c r="B10" s="17" t="s">
        <v>162</v>
      </c>
      <c r="C10" s="18" t="s">
        <v>169</v>
      </c>
      <c r="D10" s="19">
        <v>40000</v>
      </c>
      <c r="E10" s="19">
        <v>40000</v>
      </c>
      <c r="F10" s="16" t="s">
        <v>665</v>
      </c>
      <c r="G10" s="20" t="s">
        <v>170</v>
      </c>
      <c r="H10" s="20" t="s">
        <v>170</v>
      </c>
      <c r="I10" s="21" t="str">
        <f t="shared" si="1"/>
        <v>เป็นผู้มีคุณสมบัติตรงตามเงื่อนไขที่กำหนด</v>
      </c>
      <c r="J10" s="22" t="s">
        <v>108</v>
      </c>
      <c r="K10" s="16" t="str">
        <f t="shared" si="2"/>
        <v>17/2568 , 08/01/2568</v>
      </c>
    </row>
    <row r="11" spans="1:11" ht="93.75">
      <c r="A11" s="16">
        <f t="shared" si="0"/>
        <v>5</v>
      </c>
      <c r="B11" s="17" t="s">
        <v>162</v>
      </c>
      <c r="C11" s="18" t="s">
        <v>171</v>
      </c>
      <c r="D11" s="19">
        <v>15000</v>
      </c>
      <c r="E11" s="19">
        <v>15000</v>
      </c>
      <c r="F11" s="16" t="s">
        <v>665</v>
      </c>
      <c r="G11" s="20" t="s">
        <v>172</v>
      </c>
      <c r="H11" s="20" t="s">
        <v>172</v>
      </c>
      <c r="I11" s="21" t="str">
        <f t="shared" si="1"/>
        <v>เป็นผู้มีคุณสมบัติตรงตามเงื่อนไขที่กำหนด</v>
      </c>
      <c r="J11" s="22" t="s">
        <v>111</v>
      </c>
      <c r="K11" s="16" t="str">
        <f t="shared" si="2"/>
        <v>18/2568 , 08/01/2568</v>
      </c>
    </row>
    <row r="12" spans="1:11" ht="75">
      <c r="A12" s="16">
        <f t="shared" si="0"/>
        <v>6</v>
      </c>
      <c r="B12" s="17" t="s">
        <v>162</v>
      </c>
      <c r="C12" s="18" t="s">
        <v>173</v>
      </c>
      <c r="D12" s="19">
        <v>10000</v>
      </c>
      <c r="E12" s="19">
        <v>10000</v>
      </c>
      <c r="F12" s="16" t="s">
        <v>665</v>
      </c>
      <c r="G12" s="20" t="s">
        <v>174</v>
      </c>
      <c r="H12" s="20" t="s">
        <v>174</v>
      </c>
      <c r="I12" s="21" t="str">
        <f t="shared" si="1"/>
        <v>เป็นผู้มีคุณสมบัติตรงตามเงื่อนไขที่กำหนด</v>
      </c>
      <c r="J12" s="22" t="s">
        <v>175</v>
      </c>
      <c r="K12" s="16" t="str">
        <f t="shared" si="2"/>
        <v>35/2568 , 08/01/2568</v>
      </c>
    </row>
    <row r="13" spans="1:11" ht="318.75">
      <c r="A13" s="16">
        <f t="shared" si="0"/>
        <v>7</v>
      </c>
      <c r="B13" s="17" t="s">
        <v>176</v>
      </c>
      <c r="C13" s="18" t="s">
        <v>177</v>
      </c>
      <c r="D13" s="19">
        <v>558600</v>
      </c>
      <c r="E13" s="19">
        <v>558600</v>
      </c>
      <c r="F13" s="28" t="s">
        <v>666</v>
      </c>
      <c r="G13" s="20" t="s">
        <v>178</v>
      </c>
      <c r="H13" s="20" t="s">
        <v>179</v>
      </c>
      <c r="I13" s="21" t="s">
        <v>157</v>
      </c>
      <c r="J13" s="22" t="s">
        <v>71</v>
      </c>
      <c r="K13" s="16" t="str">
        <f t="shared" si="2"/>
        <v>9/2568 , 09/01/2568</v>
      </c>
    </row>
    <row r="14" spans="1:11" ht="37.5">
      <c r="A14" s="16">
        <f t="shared" si="0"/>
        <v>8</v>
      </c>
      <c r="B14" s="17" t="s">
        <v>180</v>
      </c>
      <c r="C14" s="18" t="s">
        <v>181</v>
      </c>
      <c r="D14" s="19">
        <v>18863</v>
      </c>
      <c r="E14" s="19">
        <v>18863</v>
      </c>
      <c r="F14" s="16" t="s">
        <v>665</v>
      </c>
      <c r="G14" s="20" t="s">
        <v>182</v>
      </c>
      <c r="H14" s="20" t="s">
        <v>182</v>
      </c>
      <c r="I14" s="21" t="str">
        <f t="shared" ref="I14:I28" si="3">IF(B14&gt;1,"เป็นผู้มีคุณสมบัติตรงตามเงื่อนไขที่กำหนด",IF(B14&lt;1," "))</f>
        <v>เป็นผู้มีคุณสมบัติตรงตามเงื่อนไขที่กำหนด</v>
      </c>
      <c r="J14" s="22" t="s">
        <v>183</v>
      </c>
      <c r="K14" s="16" t="str">
        <f t="shared" si="2"/>
        <v>36/2568 , 14/01/2568</v>
      </c>
    </row>
    <row r="15" spans="1:11" ht="93.75">
      <c r="A15" s="16">
        <f t="shared" si="0"/>
        <v>9</v>
      </c>
      <c r="B15" s="17" t="s">
        <v>184</v>
      </c>
      <c r="C15" s="18" t="s">
        <v>185</v>
      </c>
      <c r="D15" s="19">
        <v>2434.25</v>
      </c>
      <c r="E15" s="19">
        <v>2434.25</v>
      </c>
      <c r="F15" s="16" t="s">
        <v>665</v>
      </c>
      <c r="G15" s="20" t="s">
        <v>186</v>
      </c>
      <c r="H15" s="20" t="s">
        <v>186</v>
      </c>
      <c r="I15" s="21" t="str">
        <f t="shared" si="3"/>
        <v>เป็นผู้มีคุณสมบัติตรงตามเงื่อนไขที่กำหนด</v>
      </c>
      <c r="J15" s="22" t="s">
        <v>115</v>
      </c>
      <c r="K15" s="16" t="str">
        <f t="shared" si="2"/>
        <v>19/2568 , 15/01/2568</v>
      </c>
    </row>
    <row r="16" spans="1:11" ht="37.5">
      <c r="A16" s="16">
        <f t="shared" si="0"/>
        <v>10</v>
      </c>
      <c r="B16" s="17" t="s">
        <v>187</v>
      </c>
      <c r="C16" s="18" t="s">
        <v>188</v>
      </c>
      <c r="D16" s="19">
        <v>60000</v>
      </c>
      <c r="E16" s="19">
        <v>60000</v>
      </c>
      <c r="F16" s="16" t="s">
        <v>665</v>
      </c>
      <c r="G16" s="20" t="s">
        <v>189</v>
      </c>
      <c r="H16" s="20" t="s">
        <v>189</v>
      </c>
      <c r="I16" s="21" t="str">
        <f t="shared" si="3"/>
        <v>เป็นผู้มีคุณสมบัติตรงตามเงื่อนไขที่กำหนด</v>
      </c>
      <c r="J16" s="22" t="s">
        <v>32</v>
      </c>
      <c r="K16" s="16" t="str">
        <f t="shared" si="2"/>
        <v>4/2568 , 16/01/2568</v>
      </c>
    </row>
    <row r="17" spans="1:11" ht="37.5">
      <c r="A17" s="16">
        <f t="shared" si="0"/>
        <v>11</v>
      </c>
      <c r="B17" s="17" t="s">
        <v>190</v>
      </c>
      <c r="C17" s="18" t="s">
        <v>191</v>
      </c>
      <c r="D17" s="19">
        <v>1625</v>
      </c>
      <c r="E17" s="19">
        <v>1625</v>
      </c>
      <c r="F17" s="16" t="s">
        <v>665</v>
      </c>
      <c r="G17" s="20" t="s">
        <v>192</v>
      </c>
      <c r="H17" s="20" t="s">
        <v>192</v>
      </c>
      <c r="I17" s="21" t="str">
        <f t="shared" si="3"/>
        <v>เป็นผู้มีคุณสมบัติตรงตามเงื่อนไขที่กำหนด</v>
      </c>
      <c r="J17" s="22" t="s">
        <v>121</v>
      </c>
      <c r="K17" s="16" t="str">
        <f t="shared" si="2"/>
        <v>20/2568 , 20/01/2568</v>
      </c>
    </row>
    <row r="18" spans="1:11" ht="37.5">
      <c r="A18" s="16">
        <f t="shared" si="0"/>
        <v>12</v>
      </c>
      <c r="B18" s="17" t="s">
        <v>190</v>
      </c>
      <c r="C18" s="18" t="s">
        <v>193</v>
      </c>
      <c r="D18" s="19">
        <v>1350</v>
      </c>
      <c r="E18" s="19">
        <v>1350</v>
      </c>
      <c r="F18" s="16" t="s">
        <v>665</v>
      </c>
      <c r="G18" s="20" t="s">
        <v>194</v>
      </c>
      <c r="H18" s="20" t="s">
        <v>194</v>
      </c>
      <c r="I18" s="21" t="str">
        <f t="shared" si="3"/>
        <v>เป็นผู้มีคุณสมบัติตรงตามเงื่อนไขที่กำหนด</v>
      </c>
      <c r="J18" s="22" t="s">
        <v>124</v>
      </c>
      <c r="K18" s="16" t="str">
        <f t="shared" si="2"/>
        <v>21/2568 , 20/01/2568</v>
      </c>
    </row>
    <row r="19" spans="1:11" ht="37.5">
      <c r="A19" s="16">
        <f t="shared" si="0"/>
        <v>13</v>
      </c>
      <c r="B19" s="17" t="s">
        <v>190</v>
      </c>
      <c r="C19" s="18" t="s">
        <v>195</v>
      </c>
      <c r="D19" s="19">
        <v>3300</v>
      </c>
      <c r="E19" s="19">
        <v>3300</v>
      </c>
      <c r="F19" s="16" t="s">
        <v>665</v>
      </c>
      <c r="G19" s="20" t="s">
        <v>196</v>
      </c>
      <c r="H19" s="20" t="s">
        <v>196</v>
      </c>
      <c r="I19" s="21" t="str">
        <f t="shared" si="3"/>
        <v>เป็นผู้มีคุณสมบัติตรงตามเงื่อนไขที่กำหนด</v>
      </c>
      <c r="J19" s="22" t="s">
        <v>129</v>
      </c>
      <c r="K19" s="16" t="str">
        <f t="shared" si="2"/>
        <v>22/2568 , 20/01/2568</v>
      </c>
    </row>
    <row r="20" spans="1:11" ht="37.5">
      <c r="A20" s="16">
        <f t="shared" si="0"/>
        <v>14</v>
      </c>
      <c r="B20" s="17" t="s">
        <v>190</v>
      </c>
      <c r="C20" s="18" t="s">
        <v>197</v>
      </c>
      <c r="D20" s="19">
        <v>2700</v>
      </c>
      <c r="E20" s="19">
        <v>2700</v>
      </c>
      <c r="F20" s="16" t="s">
        <v>665</v>
      </c>
      <c r="G20" s="20" t="s">
        <v>198</v>
      </c>
      <c r="H20" s="20" t="s">
        <v>198</v>
      </c>
      <c r="I20" s="21" t="str">
        <f t="shared" si="3"/>
        <v>เป็นผู้มีคุณสมบัติตรงตามเงื่อนไขที่กำหนด</v>
      </c>
      <c r="J20" s="22" t="s">
        <v>199</v>
      </c>
      <c r="K20" s="16" t="str">
        <f t="shared" si="2"/>
        <v>37/2568 , 20/01/2568</v>
      </c>
    </row>
    <row r="21" spans="1:11" ht="37.5">
      <c r="A21" s="16">
        <f t="shared" si="0"/>
        <v>15</v>
      </c>
      <c r="B21" s="17" t="s">
        <v>190</v>
      </c>
      <c r="C21" s="18" t="s">
        <v>200</v>
      </c>
      <c r="D21" s="19">
        <v>973.7</v>
      </c>
      <c r="E21" s="19">
        <v>973.7</v>
      </c>
      <c r="F21" s="16" t="s">
        <v>665</v>
      </c>
      <c r="G21" s="20" t="s">
        <v>201</v>
      </c>
      <c r="H21" s="20" t="s">
        <v>201</v>
      </c>
      <c r="I21" s="21" t="str">
        <f t="shared" si="3"/>
        <v>เป็นผู้มีคุณสมบัติตรงตามเงื่อนไขที่กำหนด</v>
      </c>
      <c r="J21" s="22" t="s">
        <v>202</v>
      </c>
      <c r="K21" s="16" t="str">
        <f t="shared" si="2"/>
        <v>38/2568 , 20/01/2568</v>
      </c>
    </row>
    <row r="22" spans="1:11" ht="37.5">
      <c r="A22" s="16">
        <f t="shared" si="0"/>
        <v>16</v>
      </c>
      <c r="B22" s="17" t="s">
        <v>190</v>
      </c>
      <c r="C22" s="18" t="s">
        <v>203</v>
      </c>
      <c r="D22" s="19">
        <v>706.2</v>
      </c>
      <c r="E22" s="19">
        <v>706.2</v>
      </c>
      <c r="F22" s="16" t="s">
        <v>665</v>
      </c>
      <c r="G22" s="20" t="s">
        <v>204</v>
      </c>
      <c r="H22" s="20" t="s">
        <v>204</v>
      </c>
      <c r="I22" s="21" t="str">
        <f t="shared" si="3"/>
        <v>เป็นผู้มีคุณสมบัติตรงตามเงื่อนไขที่กำหนด</v>
      </c>
      <c r="J22" s="22" t="s">
        <v>205</v>
      </c>
      <c r="K22" s="16" t="str">
        <f t="shared" si="2"/>
        <v>39/2568 , 20/01/2568</v>
      </c>
    </row>
    <row r="23" spans="1:11" ht="37.5">
      <c r="A23" s="16">
        <f t="shared" si="0"/>
        <v>17</v>
      </c>
      <c r="B23" s="17" t="s">
        <v>190</v>
      </c>
      <c r="C23" s="18" t="s">
        <v>206</v>
      </c>
      <c r="D23" s="19">
        <v>267.5</v>
      </c>
      <c r="E23" s="19">
        <v>267.5</v>
      </c>
      <c r="F23" s="16" t="s">
        <v>665</v>
      </c>
      <c r="G23" s="20" t="s">
        <v>207</v>
      </c>
      <c r="H23" s="20" t="s">
        <v>207</v>
      </c>
      <c r="I23" s="21" t="str">
        <f t="shared" si="3"/>
        <v>เป็นผู้มีคุณสมบัติตรงตามเงื่อนไขที่กำหนด</v>
      </c>
      <c r="J23" s="22" t="s">
        <v>208</v>
      </c>
      <c r="K23" s="16" t="str">
        <f t="shared" si="2"/>
        <v>40/2568 , 20/01/2568</v>
      </c>
    </row>
    <row r="24" spans="1:11" ht="56.25">
      <c r="A24" s="16">
        <f t="shared" si="0"/>
        <v>18</v>
      </c>
      <c r="B24" s="17" t="s">
        <v>190</v>
      </c>
      <c r="C24" s="18" t="s">
        <v>209</v>
      </c>
      <c r="D24" s="19">
        <v>35100</v>
      </c>
      <c r="E24" s="19">
        <v>35100</v>
      </c>
      <c r="F24" s="16" t="s">
        <v>665</v>
      </c>
      <c r="G24" s="20" t="s">
        <v>210</v>
      </c>
      <c r="H24" s="20" t="s">
        <v>210</v>
      </c>
      <c r="I24" s="21" t="str">
        <f t="shared" si="3"/>
        <v>เป็นผู้มีคุณสมบัติตรงตามเงื่อนไขที่กำหนด</v>
      </c>
      <c r="J24" s="22" t="s">
        <v>211</v>
      </c>
      <c r="K24" s="16" t="str">
        <f t="shared" si="2"/>
        <v>41/2568 , 20/01/2568</v>
      </c>
    </row>
    <row r="25" spans="1:11" ht="37.5">
      <c r="A25" s="16">
        <f t="shared" si="0"/>
        <v>19</v>
      </c>
      <c r="B25" s="17" t="s">
        <v>212</v>
      </c>
      <c r="C25" s="18" t="s">
        <v>213</v>
      </c>
      <c r="D25" s="19">
        <v>1190</v>
      </c>
      <c r="E25" s="19">
        <v>1190</v>
      </c>
      <c r="F25" s="16" t="s">
        <v>665</v>
      </c>
      <c r="G25" s="20" t="s">
        <v>214</v>
      </c>
      <c r="H25" s="20" t="s">
        <v>214</v>
      </c>
      <c r="I25" s="21" t="str">
        <f t="shared" si="3"/>
        <v>เป็นผู้มีคุณสมบัติตรงตามเงื่อนไขที่กำหนด</v>
      </c>
      <c r="J25" s="22" t="s">
        <v>132</v>
      </c>
      <c r="K25" s="16" t="str">
        <f t="shared" si="2"/>
        <v>23/2568 , 22/01/2568</v>
      </c>
    </row>
    <row r="26" spans="1:11" ht="37.5">
      <c r="A26" s="16">
        <f t="shared" si="0"/>
        <v>20</v>
      </c>
      <c r="B26" s="17" t="s">
        <v>212</v>
      </c>
      <c r="C26" s="18" t="s">
        <v>140</v>
      </c>
      <c r="D26" s="19">
        <v>7764.99</v>
      </c>
      <c r="E26" s="19">
        <v>7764.99</v>
      </c>
      <c r="F26" s="16" t="s">
        <v>665</v>
      </c>
      <c r="G26" s="20" t="s">
        <v>215</v>
      </c>
      <c r="H26" s="20" t="s">
        <v>215</v>
      </c>
      <c r="I26" s="21" t="str">
        <f t="shared" si="3"/>
        <v>เป็นผู้มีคุณสมบัติตรงตามเงื่อนไขที่กำหนด</v>
      </c>
      <c r="J26" s="22" t="s">
        <v>216</v>
      </c>
      <c r="K26" s="16" t="str">
        <f t="shared" si="2"/>
        <v>43/2568 , 22/01/2568</v>
      </c>
    </row>
    <row r="27" spans="1:11" ht="37.5">
      <c r="A27" s="16">
        <f t="shared" si="0"/>
        <v>21</v>
      </c>
      <c r="B27" s="17" t="s">
        <v>212</v>
      </c>
      <c r="C27" s="18" t="s">
        <v>217</v>
      </c>
      <c r="D27" s="19">
        <v>34050</v>
      </c>
      <c r="E27" s="19">
        <v>34050</v>
      </c>
      <c r="F27" s="16" t="s">
        <v>665</v>
      </c>
      <c r="G27" s="20" t="s">
        <v>218</v>
      </c>
      <c r="H27" s="20" t="s">
        <v>218</v>
      </c>
      <c r="I27" s="21" t="str">
        <f t="shared" si="3"/>
        <v>เป็นผู้มีคุณสมบัติตรงตามเงื่อนไขที่กำหนด</v>
      </c>
      <c r="J27" s="22" t="s">
        <v>219</v>
      </c>
      <c r="K27" s="16" t="str">
        <f t="shared" si="2"/>
        <v>44/2568 , 22/01/2568</v>
      </c>
    </row>
    <row r="28" spans="1:11" ht="37.5">
      <c r="A28" s="16">
        <f t="shared" si="0"/>
        <v>22</v>
      </c>
      <c r="B28" s="17" t="s">
        <v>220</v>
      </c>
      <c r="C28" s="18" t="s">
        <v>221</v>
      </c>
      <c r="D28" s="19">
        <v>4330</v>
      </c>
      <c r="E28" s="19">
        <v>4330</v>
      </c>
      <c r="F28" s="16" t="s">
        <v>665</v>
      </c>
      <c r="G28" s="20" t="s">
        <v>222</v>
      </c>
      <c r="H28" s="20" t="s">
        <v>222</v>
      </c>
      <c r="I28" s="21" t="str">
        <f t="shared" si="3"/>
        <v>เป็นผู้มีคุณสมบัติตรงตามเงื่อนไขที่กำหนด</v>
      </c>
      <c r="J28" s="22" t="s">
        <v>223</v>
      </c>
      <c r="K28" s="16" t="str">
        <f t="shared" si="2"/>
        <v>45/2568 , 27/01/2568</v>
      </c>
    </row>
    <row r="29" spans="1:11">
      <c r="D29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D2291-E766-471B-9B34-0C8573147EC6}">
  <dimension ref="A1:L153"/>
  <sheetViews>
    <sheetView topLeftCell="A151" zoomScale="130" zoomScaleNormal="130" zoomScaleSheetLayoutView="100" workbookViewId="0">
      <selection activeCell="D153" sqref="D153:E155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32" t="s">
        <v>649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 t="s">
        <v>650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56.25">
      <c r="A7" s="16">
        <f>ROW()-6</f>
        <v>1</v>
      </c>
      <c r="B7" s="17" t="s">
        <v>224</v>
      </c>
      <c r="C7" s="18" t="s">
        <v>225</v>
      </c>
      <c r="D7" s="19">
        <v>250</v>
      </c>
      <c r="E7" s="19">
        <v>250</v>
      </c>
      <c r="F7" s="16" t="s">
        <v>665</v>
      </c>
      <c r="G7" s="20" t="s">
        <v>226</v>
      </c>
      <c r="H7" s="20" t="s">
        <v>226</v>
      </c>
      <c r="I7" s="21" t="str">
        <f t="shared" ref="I7:I57" si="0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139</v>
      </c>
      <c r="K7" s="16" t="str">
        <f t="shared" ref="K7:K69" si="1">_xlfn.TEXTJOIN(" , ",TRUE,J7,B7)</f>
        <v>25/2568 , 07/02/2568</v>
      </c>
    </row>
    <row r="8" spans="1:11" ht="37.5">
      <c r="A8" s="16">
        <f t="shared" ref="A8:A70" si="2">ROW()-6</f>
        <v>2</v>
      </c>
      <c r="B8" s="17" t="s">
        <v>227</v>
      </c>
      <c r="C8" s="18" t="s">
        <v>228</v>
      </c>
      <c r="D8" s="19">
        <v>2204.1999999999998</v>
      </c>
      <c r="E8" s="19">
        <v>2204.1999999999998</v>
      </c>
      <c r="F8" s="16" t="s">
        <v>665</v>
      </c>
      <c r="G8" s="20" t="s">
        <v>229</v>
      </c>
      <c r="H8" s="20" t="s">
        <v>229</v>
      </c>
      <c r="I8" s="21" t="str">
        <f t="shared" si="0"/>
        <v>เป็นผู้มีคุณสมบัติตรงตามเงื่อนไขที่กำหนด</v>
      </c>
      <c r="J8" s="22" t="s">
        <v>148</v>
      </c>
      <c r="K8" s="16" t="str">
        <f t="shared" si="1"/>
        <v>27/2568 , 10/02/2568</v>
      </c>
    </row>
    <row r="9" spans="1:11" ht="37.5">
      <c r="A9" s="16">
        <f t="shared" si="2"/>
        <v>3</v>
      </c>
      <c r="B9" s="17" t="s">
        <v>230</v>
      </c>
      <c r="C9" s="18" t="s">
        <v>231</v>
      </c>
      <c r="D9" s="19">
        <v>23800</v>
      </c>
      <c r="E9" s="19">
        <v>23800</v>
      </c>
      <c r="F9" s="16" t="s">
        <v>665</v>
      </c>
      <c r="G9" s="20" t="s">
        <v>232</v>
      </c>
      <c r="H9" s="20" t="s">
        <v>232</v>
      </c>
      <c r="I9" s="21" t="str">
        <f t="shared" si="0"/>
        <v>เป็นผู้มีคุณสมบัติตรงตามเงื่อนไขที่กำหนด</v>
      </c>
      <c r="J9" s="22" t="s">
        <v>233</v>
      </c>
      <c r="K9" s="16" t="str">
        <f t="shared" si="1"/>
        <v>46/2568 , 13/02/2568</v>
      </c>
    </row>
    <row r="10" spans="1:11" ht="56.25">
      <c r="A10" s="16">
        <f t="shared" si="2"/>
        <v>4</v>
      </c>
      <c r="B10" s="17" t="s">
        <v>230</v>
      </c>
      <c r="C10" s="18" t="s">
        <v>234</v>
      </c>
      <c r="D10" s="19">
        <v>55200</v>
      </c>
      <c r="E10" s="19">
        <v>55200</v>
      </c>
      <c r="F10" s="16" t="s">
        <v>665</v>
      </c>
      <c r="G10" s="20" t="s">
        <v>235</v>
      </c>
      <c r="H10" s="20" t="s">
        <v>235</v>
      </c>
      <c r="I10" s="21" t="str">
        <f t="shared" si="0"/>
        <v>เป็นผู้มีคุณสมบัติตรงตามเงื่อนไขที่กำหนด</v>
      </c>
      <c r="J10" s="22" t="s">
        <v>236</v>
      </c>
      <c r="K10" s="16" t="str">
        <f t="shared" si="1"/>
        <v>47/2568 , 13/02/2568</v>
      </c>
    </row>
    <row r="11" spans="1:11" ht="56.25">
      <c r="A11" s="16">
        <f t="shared" si="2"/>
        <v>5</v>
      </c>
      <c r="B11" s="17" t="s">
        <v>230</v>
      </c>
      <c r="C11" s="18" t="s">
        <v>237</v>
      </c>
      <c r="D11" s="19">
        <v>3590</v>
      </c>
      <c r="E11" s="19">
        <v>3590</v>
      </c>
      <c r="F11" s="16" t="s">
        <v>665</v>
      </c>
      <c r="G11" s="20" t="s">
        <v>238</v>
      </c>
      <c r="H11" s="20" t="s">
        <v>238</v>
      </c>
      <c r="I11" s="21" t="str">
        <f t="shared" si="0"/>
        <v>เป็นผู้มีคุณสมบัติตรงตามเงื่อนไขที่กำหนด</v>
      </c>
      <c r="J11" s="22" t="s">
        <v>239</v>
      </c>
      <c r="K11" s="16" t="str">
        <f t="shared" si="1"/>
        <v>48/2568 , 13/02/2568</v>
      </c>
    </row>
    <row r="12" spans="1:11" ht="37.5">
      <c r="A12" s="16">
        <f t="shared" si="2"/>
        <v>6</v>
      </c>
      <c r="B12" s="17" t="s">
        <v>230</v>
      </c>
      <c r="C12" s="18" t="s">
        <v>240</v>
      </c>
      <c r="D12" s="19">
        <v>7200</v>
      </c>
      <c r="E12" s="19">
        <v>7200</v>
      </c>
      <c r="F12" s="16" t="s">
        <v>665</v>
      </c>
      <c r="G12" s="20" t="s">
        <v>241</v>
      </c>
      <c r="H12" s="20" t="s">
        <v>241</v>
      </c>
      <c r="I12" s="21" t="str">
        <f t="shared" si="0"/>
        <v>เป็นผู้มีคุณสมบัติตรงตามเงื่อนไขที่กำหนด</v>
      </c>
      <c r="J12" s="22" t="s">
        <v>242</v>
      </c>
      <c r="K12" s="16" t="str">
        <f t="shared" si="1"/>
        <v>49/2568 , 13/02/2568</v>
      </c>
    </row>
    <row r="13" spans="1:11" ht="75">
      <c r="A13" s="16">
        <f t="shared" si="2"/>
        <v>7</v>
      </c>
      <c r="B13" s="17" t="s">
        <v>230</v>
      </c>
      <c r="C13" s="18" t="s">
        <v>243</v>
      </c>
      <c r="D13" s="19">
        <v>13600</v>
      </c>
      <c r="E13" s="19">
        <v>13600</v>
      </c>
      <c r="F13" s="16" t="s">
        <v>665</v>
      </c>
      <c r="G13" s="20" t="s">
        <v>244</v>
      </c>
      <c r="H13" s="20" t="s">
        <v>244</v>
      </c>
      <c r="I13" s="21" t="str">
        <f t="shared" si="0"/>
        <v>เป็นผู้มีคุณสมบัติตรงตามเงื่อนไขที่กำหนด</v>
      </c>
      <c r="J13" s="22" t="s">
        <v>245</v>
      </c>
      <c r="K13" s="16" t="str">
        <f t="shared" si="1"/>
        <v>50/2568 , 13/02/2568</v>
      </c>
    </row>
    <row r="14" spans="1:11" ht="56.25">
      <c r="A14" s="16">
        <f t="shared" si="2"/>
        <v>8</v>
      </c>
      <c r="B14" s="17" t="s">
        <v>246</v>
      </c>
      <c r="C14" s="18" t="s">
        <v>99</v>
      </c>
      <c r="D14" s="19">
        <v>15750</v>
      </c>
      <c r="E14" s="19">
        <v>15750</v>
      </c>
      <c r="F14" s="16" t="s">
        <v>665</v>
      </c>
      <c r="G14" s="20" t="s">
        <v>247</v>
      </c>
      <c r="H14" s="20" t="s">
        <v>247</v>
      </c>
      <c r="I14" s="21" t="str">
        <f t="shared" si="0"/>
        <v>เป็นผู้มีคุณสมบัติตรงตามเงื่อนไขที่กำหนด</v>
      </c>
      <c r="J14" s="22" t="s">
        <v>152</v>
      </c>
      <c r="K14" s="16" t="str">
        <f t="shared" si="1"/>
        <v>30/2568 , 14/02/2568</v>
      </c>
    </row>
    <row r="15" spans="1:11" ht="37.5">
      <c r="A15" s="16">
        <f t="shared" si="2"/>
        <v>9</v>
      </c>
      <c r="B15" s="17" t="s">
        <v>248</v>
      </c>
      <c r="C15" s="18" t="s">
        <v>150</v>
      </c>
      <c r="D15" s="19">
        <v>46200</v>
      </c>
      <c r="E15" s="19">
        <v>46200</v>
      </c>
      <c r="F15" s="16" t="s">
        <v>665</v>
      </c>
      <c r="G15" s="20" t="s">
        <v>249</v>
      </c>
      <c r="H15" s="20" t="s">
        <v>249</v>
      </c>
      <c r="I15" s="21" t="str">
        <f t="shared" si="0"/>
        <v>เป็นผู้มีคุณสมบัติตรงตามเงื่อนไขที่กำหนด</v>
      </c>
      <c r="J15" s="22" t="s">
        <v>250</v>
      </c>
      <c r="K15" s="16" t="str">
        <f t="shared" si="1"/>
        <v>51/2568 , 17/02/2568</v>
      </c>
    </row>
    <row r="16" spans="1:11" ht="56.25">
      <c r="A16" s="16">
        <f t="shared" si="2"/>
        <v>10</v>
      </c>
      <c r="B16" s="17" t="s">
        <v>251</v>
      </c>
      <c r="C16" s="18" t="s">
        <v>252</v>
      </c>
      <c r="D16" s="19">
        <v>147500</v>
      </c>
      <c r="E16" s="19">
        <v>120200</v>
      </c>
      <c r="F16" s="16" t="s">
        <v>665</v>
      </c>
      <c r="G16" s="20" t="s">
        <v>253</v>
      </c>
      <c r="H16" s="20" t="s">
        <v>253</v>
      </c>
      <c r="I16" s="21" t="str">
        <f t="shared" si="0"/>
        <v>เป็นผู้มีคุณสมบัติตรงตามเงื่อนไขที่กำหนด</v>
      </c>
      <c r="J16" s="22" t="s">
        <v>79</v>
      </c>
      <c r="K16" s="16" t="str">
        <f t="shared" si="1"/>
        <v>11/2568 , 18/02/2568</v>
      </c>
    </row>
    <row r="17" spans="1:11" ht="56.25">
      <c r="A17" s="16">
        <f t="shared" si="2"/>
        <v>11</v>
      </c>
      <c r="B17" s="17" t="s">
        <v>254</v>
      </c>
      <c r="C17" s="18" t="s">
        <v>255</v>
      </c>
      <c r="D17" s="19">
        <v>40000</v>
      </c>
      <c r="E17" s="19">
        <v>40000</v>
      </c>
      <c r="F17" s="16" t="s">
        <v>665</v>
      </c>
      <c r="G17" s="20" t="s">
        <v>70</v>
      </c>
      <c r="H17" s="20" t="s">
        <v>70</v>
      </c>
      <c r="I17" s="21" t="str">
        <f t="shared" si="0"/>
        <v>เป็นผู้มีคุณสมบัติตรงตามเงื่อนไขที่กำหนด</v>
      </c>
      <c r="J17" s="22" t="s">
        <v>40</v>
      </c>
      <c r="K17" s="16" t="str">
        <f t="shared" si="1"/>
        <v>5/2568 , 19/02/2568</v>
      </c>
    </row>
    <row r="18" spans="1:11" ht="75">
      <c r="A18" s="16">
        <f t="shared" si="2"/>
        <v>12</v>
      </c>
      <c r="B18" s="17" t="s">
        <v>254</v>
      </c>
      <c r="C18" s="18" t="s">
        <v>256</v>
      </c>
      <c r="D18" s="19">
        <v>8000</v>
      </c>
      <c r="E18" s="19">
        <v>8000</v>
      </c>
      <c r="F18" s="16" t="s">
        <v>665</v>
      </c>
      <c r="G18" s="20" t="s">
        <v>257</v>
      </c>
      <c r="H18" s="20" t="s">
        <v>257</v>
      </c>
      <c r="I18" s="21" t="str">
        <f t="shared" si="0"/>
        <v>เป็นผู้มีคุณสมบัติตรงตามเงื่อนไขที่กำหนด</v>
      </c>
      <c r="J18" s="22" t="s">
        <v>43</v>
      </c>
      <c r="K18" s="16" t="str">
        <f t="shared" si="1"/>
        <v>6/2568 , 19/02/2568</v>
      </c>
    </row>
    <row r="19" spans="1:11" ht="56.25">
      <c r="A19" s="16">
        <f t="shared" si="2"/>
        <v>13</v>
      </c>
      <c r="B19" s="17" t="s">
        <v>254</v>
      </c>
      <c r="C19" s="18" t="s">
        <v>258</v>
      </c>
      <c r="D19" s="19">
        <v>3300</v>
      </c>
      <c r="E19" s="19">
        <v>3300</v>
      </c>
      <c r="F19" s="16" t="s">
        <v>665</v>
      </c>
      <c r="G19" s="20" t="s">
        <v>259</v>
      </c>
      <c r="H19" s="20" t="s">
        <v>259</v>
      </c>
      <c r="I19" s="21" t="str">
        <f t="shared" si="0"/>
        <v>เป็นผู้มีคุณสมบัติตรงตามเงื่อนไขที่กำหนด</v>
      </c>
      <c r="J19" s="22" t="s">
        <v>58</v>
      </c>
      <c r="K19" s="16" t="str">
        <f t="shared" si="1"/>
        <v>7/2568 , 19/02/2568</v>
      </c>
    </row>
    <row r="20" spans="1:11" ht="56.25">
      <c r="A20" s="16">
        <f t="shared" si="2"/>
        <v>14</v>
      </c>
      <c r="B20" s="17" t="s">
        <v>254</v>
      </c>
      <c r="C20" s="18" t="s">
        <v>260</v>
      </c>
      <c r="D20" s="19">
        <v>10000</v>
      </c>
      <c r="E20" s="19">
        <v>10000</v>
      </c>
      <c r="F20" s="16" t="s">
        <v>665</v>
      </c>
      <c r="G20" s="20" t="s">
        <v>261</v>
      </c>
      <c r="H20" s="20" t="s">
        <v>261</v>
      </c>
      <c r="I20" s="21" t="str">
        <f t="shared" si="0"/>
        <v>เป็นผู้มีคุณสมบัติตรงตามเงื่อนไขที่กำหนด</v>
      </c>
      <c r="J20" s="22" t="s">
        <v>66</v>
      </c>
      <c r="K20" s="16" t="str">
        <f t="shared" si="1"/>
        <v>8/2568 , 19/02/2568</v>
      </c>
    </row>
    <row r="21" spans="1:11" ht="93.75">
      <c r="A21" s="16">
        <f t="shared" si="2"/>
        <v>15</v>
      </c>
      <c r="B21" s="17" t="s">
        <v>254</v>
      </c>
      <c r="C21" s="18" t="s">
        <v>262</v>
      </c>
      <c r="D21" s="19">
        <v>81800</v>
      </c>
      <c r="E21" s="19">
        <v>81800</v>
      </c>
      <c r="F21" s="16" t="s">
        <v>665</v>
      </c>
      <c r="G21" s="20" t="s">
        <v>263</v>
      </c>
      <c r="H21" s="20" t="s">
        <v>263</v>
      </c>
      <c r="I21" s="21" t="str">
        <f t="shared" si="0"/>
        <v>เป็นผู้มีคุณสมบัติตรงตามเงื่อนไขที่กำหนด</v>
      </c>
      <c r="J21" s="22" t="s">
        <v>85</v>
      </c>
      <c r="K21" s="16" t="str">
        <f t="shared" si="1"/>
        <v>13/2568 , 19/02/2568</v>
      </c>
    </row>
    <row r="22" spans="1:11" ht="93.75">
      <c r="A22" s="16">
        <f t="shared" si="2"/>
        <v>16</v>
      </c>
      <c r="B22" s="17" t="s">
        <v>254</v>
      </c>
      <c r="C22" s="18" t="s">
        <v>264</v>
      </c>
      <c r="D22" s="19">
        <v>33500</v>
      </c>
      <c r="E22" s="19">
        <v>33500</v>
      </c>
      <c r="F22" s="16" t="s">
        <v>665</v>
      </c>
      <c r="G22" s="20" t="s">
        <v>265</v>
      </c>
      <c r="H22" s="20" t="s">
        <v>265</v>
      </c>
      <c r="I22" s="21" t="str">
        <f t="shared" si="0"/>
        <v>เป็นผู้มีคุณสมบัติตรงตามเงื่อนไขที่กำหนด</v>
      </c>
      <c r="J22" s="22" t="s">
        <v>115</v>
      </c>
      <c r="K22" s="16" t="str">
        <f t="shared" si="1"/>
        <v>19/2568 , 19/02/2568</v>
      </c>
    </row>
    <row r="23" spans="1:11" ht="56.25">
      <c r="A23" s="16">
        <f t="shared" si="2"/>
        <v>17</v>
      </c>
      <c r="B23" s="17" t="s">
        <v>254</v>
      </c>
      <c r="C23" s="18" t="s">
        <v>266</v>
      </c>
      <c r="D23" s="19">
        <v>2800</v>
      </c>
      <c r="E23" s="19">
        <v>2800</v>
      </c>
      <c r="F23" s="16" t="s">
        <v>665</v>
      </c>
      <c r="G23" s="20" t="s">
        <v>267</v>
      </c>
      <c r="H23" s="20" t="s">
        <v>267</v>
      </c>
      <c r="I23" s="21" t="str">
        <f t="shared" si="0"/>
        <v>เป็นผู้มีคุณสมบัติตรงตามเงื่อนไขที่กำหนด</v>
      </c>
      <c r="J23" s="22" t="s">
        <v>268</v>
      </c>
      <c r="K23" s="16" t="str">
        <f t="shared" si="1"/>
        <v>31/2568 , 19/02/2568</v>
      </c>
    </row>
    <row r="24" spans="1:11" ht="56.25">
      <c r="A24" s="16">
        <f t="shared" si="2"/>
        <v>18</v>
      </c>
      <c r="B24" s="17" t="s">
        <v>269</v>
      </c>
      <c r="C24" s="18" t="s">
        <v>270</v>
      </c>
      <c r="D24" s="19">
        <v>16000</v>
      </c>
      <c r="E24" s="19">
        <v>16000</v>
      </c>
      <c r="F24" s="16" t="s">
        <v>665</v>
      </c>
      <c r="G24" s="20" t="s">
        <v>271</v>
      </c>
      <c r="H24" s="20" t="s">
        <v>271</v>
      </c>
      <c r="I24" s="21" t="str">
        <f t="shared" si="0"/>
        <v>เป็นผู้มีคุณสมบัติตรงตามเงื่อนไขที่กำหนด</v>
      </c>
      <c r="J24" s="22" t="s">
        <v>91</v>
      </c>
      <c r="K24" s="16" t="str">
        <f t="shared" si="1"/>
        <v>15/2568 , 20/02/2568</v>
      </c>
    </row>
    <row r="25" spans="1:11" ht="56.25">
      <c r="A25" s="16">
        <f t="shared" si="2"/>
        <v>19</v>
      </c>
      <c r="B25" s="17" t="s">
        <v>272</v>
      </c>
      <c r="C25" s="18" t="s">
        <v>273</v>
      </c>
      <c r="D25" s="19">
        <v>223100</v>
      </c>
      <c r="E25" s="19">
        <v>223100</v>
      </c>
      <c r="F25" s="16" t="s">
        <v>665</v>
      </c>
      <c r="G25" s="20" t="s">
        <v>274</v>
      </c>
      <c r="H25" s="20" t="s">
        <v>274</v>
      </c>
      <c r="I25" s="21" t="str">
        <f t="shared" si="0"/>
        <v>เป็นผู้มีคุณสมบัติตรงตามเงื่อนไขที่กำหนด</v>
      </c>
      <c r="J25" s="22" t="s">
        <v>88</v>
      </c>
      <c r="K25" s="16" t="str">
        <f t="shared" si="1"/>
        <v>14/2568 , 26/02/2568</v>
      </c>
    </row>
    <row r="26" spans="1:11" ht="37.5">
      <c r="A26" s="16">
        <f t="shared" si="2"/>
        <v>20</v>
      </c>
      <c r="B26" s="17" t="s">
        <v>275</v>
      </c>
      <c r="C26" s="18" t="s">
        <v>276</v>
      </c>
      <c r="D26" s="19">
        <v>5420</v>
      </c>
      <c r="E26" s="19">
        <v>5420</v>
      </c>
      <c r="F26" s="16" t="s">
        <v>665</v>
      </c>
      <c r="G26" s="20" t="s">
        <v>277</v>
      </c>
      <c r="H26" s="20" t="s">
        <v>277</v>
      </c>
      <c r="I26" s="21" t="str">
        <f t="shared" si="0"/>
        <v>เป็นผู้มีคุณสมบัติตรงตามเงื่อนไขที่กำหนด</v>
      </c>
      <c r="J26" s="22" t="s">
        <v>278</v>
      </c>
      <c r="K26" s="16" t="str">
        <f t="shared" si="1"/>
        <v>32/2568 , 28/02/2568</v>
      </c>
    </row>
    <row r="27" spans="1:11" ht="112.5">
      <c r="A27" s="16">
        <f t="shared" si="2"/>
        <v>21</v>
      </c>
      <c r="B27" s="17" t="s">
        <v>275</v>
      </c>
      <c r="C27" s="18" t="s">
        <v>279</v>
      </c>
      <c r="D27" s="19">
        <v>48800</v>
      </c>
      <c r="E27" s="19">
        <v>48800</v>
      </c>
      <c r="F27" s="16" t="s">
        <v>665</v>
      </c>
      <c r="G27" s="20" t="s">
        <v>280</v>
      </c>
      <c r="H27" s="20" t="s">
        <v>281</v>
      </c>
      <c r="I27" s="21" t="str">
        <f t="shared" si="0"/>
        <v>เป็นผู้มีคุณสมบัติตรงตามเงื่อนไขที่กำหนด</v>
      </c>
      <c r="J27" s="22" t="s">
        <v>282</v>
      </c>
      <c r="K27" s="16" t="str">
        <f t="shared" si="1"/>
        <v>52/2568 , 28/02/2568</v>
      </c>
    </row>
    <row r="28" spans="1:11" ht="56.25">
      <c r="A28" s="16">
        <f t="shared" si="2"/>
        <v>22</v>
      </c>
      <c r="B28" s="17" t="s">
        <v>283</v>
      </c>
      <c r="C28" s="18" t="s">
        <v>284</v>
      </c>
      <c r="D28" s="19">
        <v>3870</v>
      </c>
      <c r="E28" s="19">
        <v>3870</v>
      </c>
      <c r="F28" s="16" t="s">
        <v>665</v>
      </c>
      <c r="G28" s="20" t="s">
        <v>285</v>
      </c>
      <c r="H28" s="20" t="s">
        <v>285</v>
      </c>
      <c r="I28" s="21" t="str">
        <f t="shared" si="0"/>
        <v>เป็นผู้มีคุณสมบัติตรงตามเงื่อนไขที่กำหนด</v>
      </c>
      <c r="J28" s="22" t="s">
        <v>286</v>
      </c>
      <c r="K28" s="16" t="str">
        <f t="shared" si="1"/>
        <v>33/2568 , 05/03/2568</v>
      </c>
    </row>
    <row r="29" spans="1:11" ht="75">
      <c r="A29" s="16">
        <f t="shared" si="2"/>
        <v>23</v>
      </c>
      <c r="B29" s="17" t="s">
        <v>287</v>
      </c>
      <c r="C29" s="18" t="s">
        <v>288</v>
      </c>
      <c r="D29" s="19">
        <v>417.3</v>
      </c>
      <c r="E29" s="19">
        <v>417.3</v>
      </c>
      <c r="F29" s="16" t="s">
        <v>665</v>
      </c>
      <c r="G29" s="20" t="s">
        <v>289</v>
      </c>
      <c r="H29" s="20" t="s">
        <v>289</v>
      </c>
      <c r="I29" s="21" t="str">
        <f t="shared" si="0"/>
        <v>เป็นผู้มีคุณสมบัติตรงตามเงื่อนไขที่กำหนด</v>
      </c>
      <c r="J29" s="22" t="s">
        <v>290</v>
      </c>
      <c r="K29" s="16" t="str">
        <f t="shared" si="1"/>
        <v>53/2568 , 06/03/2568</v>
      </c>
    </row>
    <row r="30" spans="1:11" ht="75">
      <c r="A30" s="16">
        <f t="shared" si="2"/>
        <v>24</v>
      </c>
      <c r="B30" s="17" t="s">
        <v>291</v>
      </c>
      <c r="C30" s="18" t="s">
        <v>292</v>
      </c>
      <c r="D30" s="19">
        <v>600</v>
      </c>
      <c r="E30" s="19">
        <v>600</v>
      </c>
      <c r="F30" s="16" t="s">
        <v>665</v>
      </c>
      <c r="G30" s="20" t="s">
        <v>293</v>
      </c>
      <c r="H30" s="20" t="s">
        <v>293</v>
      </c>
      <c r="I30" s="21" t="str">
        <f t="shared" si="0"/>
        <v>เป็นผู้มีคุณสมบัติตรงตามเงื่อนไขที่กำหนด</v>
      </c>
      <c r="J30" s="22" t="s">
        <v>294</v>
      </c>
      <c r="K30" s="16" t="str">
        <f t="shared" si="1"/>
        <v>54/2568 , 07/03/2568</v>
      </c>
    </row>
    <row r="31" spans="1:11" ht="56.25">
      <c r="A31" s="16">
        <f t="shared" si="2"/>
        <v>25</v>
      </c>
      <c r="B31" s="17" t="s">
        <v>295</v>
      </c>
      <c r="C31" s="18" t="s">
        <v>296</v>
      </c>
      <c r="D31" s="19">
        <v>20000</v>
      </c>
      <c r="E31" s="19">
        <v>20000</v>
      </c>
      <c r="F31" s="16" t="s">
        <v>665</v>
      </c>
      <c r="G31" s="20" t="s">
        <v>297</v>
      </c>
      <c r="H31" s="20" t="s">
        <v>297</v>
      </c>
      <c r="I31" s="21" t="str">
        <f t="shared" si="0"/>
        <v>เป็นผู้มีคุณสมบัติตรงตามเงื่อนไขที่กำหนด</v>
      </c>
      <c r="J31" s="22" t="s">
        <v>97</v>
      </c>
      <c r="K31" s="16" t="str">
        <f t="shared" si="1"/>
        <v>16/2568 , 10/03/2568</v>
      </c>
    </row>
    <row r="32" spans="1:11" ht="37.5">
      <c r="A32" s="16">
        <f t="shared" si="2"/>
        <v>26</v>
      </c>
      <c r="B32" s="17" t="s">
        <v>295</v>
      </c>
      <c r="C32" s="18" t="s">
        <v>298</v>
      </c>
      <c r="D32" s="19">
        <v>2500</v>
      </c>
      <c r="E32" s="19">
        <v>2500</v>
      </c>
      <c r="F32" s="16" t="s">
        <v>665</v>
      </c>
      <c r="G32" s="20" t="s">
        <v>299</v>
      </c>
      <c r="H32" s="20" t="s">
        <v>299</v>
      </c>
      <c r="I32" s="21" t="str">
        <f t="shared" si="0"/>
        <v>เป็นผู้มีคุณสมบัติตรงตามเงื่อนไขที่กำหนด</v>
      </c>
      <c r="J32" s="22" t="s">
        <v>108</v>
      </c>
      <c r="K32" s="16" t="str">
        <f t="shared" si="1"/>
        <v>17/2568 , 10/03/2568</v>
      </c>
    </row>
    <row r="33" spans="1:12" ht="37.5">
      <c r="A33" s="16">
        <f t="shared" si="2"/>
        <v>27</v>
      </c>
      <c r="B33" s="17" t="s">
        <v>295</v>
      </c>
      <c r="C33" s="18" t="s">
        <v>300</v>
      </c>
      <c r="D33" s="19">
        <v>800</v>
      </c>
      <c r="E33" s="19">
        <v>800</v>
      </c>
      <c r="F33" s="16" t="s">
        <v>665</v>
      </c>
      <c r="G33" s="20" t="s">
        <v>301</v>
      </c>
      <c r="H33" s="20" t="s">
        <v>301</v>
      </c>
      <c r="I33" s="21" t="str">
        <f t="shared" si="0"/>
        <v>เป็นผู้มีคุณสมบัติตรงตามเงื่อนไขที่กำหนด</v>
      </c>
      <c r="J33" s="22" t="s">
        <v>302</v>
      </c>
      <c r="K33" s="16" t="str">
        <f t="shared" si="1"/>
        <v>34/2568 , 10/03/2568</v>
      </c>
    </row>
    <row r="34" spans="1:12" ht="37.5">
      <c r="A34" s="16">
        <f t="shared" si="2"/>
        <v>28</v>
      </c>
      <c r="B34" s="17" t="s">
        <v>303</v>
      </c>
      <c r="C34" s="18" t="s">
        <v>304</v>
      </c>
      <c r="D34" s="19">
        <v>6600</v>
      </c>
      <c r="E34" s="19">
        <v>6600</v>
      </c>
      <c r="F34" s="16" t="s">
        <v>665</v>
      </c>
      <c r="G34" s="20" t="s">
        <v>305</v>
      </c>
      <c r="H34" s="20" t="s">
        <v>305</v>
      </c>
      <c r="I34" s="21" t="str">
        <f t="shared" si="0"/>
        <v>เป็นผู้มีคุณสมบัติตรงตามเงื่อนไขที่กำหนด</v>
      </c>
      <c r="J34" s="22" t="s">
        <v>306</v>
      </c>
      <c r="K34" s="16" t="str">
        <f t="shared" si="1"/>
        <v>55/2568 , 12/03/2568</v>
      </c>
    </row>
    <row r="35" spans="1:12" ht="56.25">
      <c r="A35" s="16">
        <f t="shared" si="2"/>
        <v>29</v>
      </c>
      <c r="B35" s="17" t="s">
        <v>307</v>
      </c>
      <c r="C35" s="18" t="s">
        <v>308</v>
      </c>
      <c r="D35" s="19">
        <v>6000</v>
      </c>
      <c r="E35" s="19">
        <v>6000</v>
      </c>
      <c r="F35" s="16" t="s">
        <v>665</v>
      </c>
      <c r="G35" s="20" t="s">
        <v>309</v>
      </c>
      <c r="H35" s="20" t="s">
        <v>309</v>
      </c>
      <c r="I35" s="21" t="str">
        <f t="shared" si="0"/>
        <v>เป็นผู้มีคุณสมบัติตรงตามเงื่อนไขที่กำหนด</v>
      </c>
      <c r="J35" s="22" t="s">
        <v>310</v>
      </c>
      <c r="K35" s="16" t="str">
        <f t="shared" si="1"/>
        <v>57/2568 , 13/03/2568</v>
      </c>
    </row>
    <row r="36" spans="1:12" ht="56.25">
      <c r="A36" s="16">
        <f t="shared" si="2"/>
        <v>30</v>
      </c>
      <c r="B36" s="17" t="s">
        <v>311</v>
      </c>
      <c r="C36" s="18" t="s">
        <v>312</v>
      </c>
      <c r="D36" s="19">
        <v>82900</v>
      </c>
      <c r="E36" s="19">
        <v>82900</v>
      </c>
      <c r="F36" s="16" t="s">
        <v>665</v>
      </c>
      <c r="G36" s="20" t="s">
        <v>313</v>
      </c>
      <c r="H36" s="20" t="s">
        <v>313</v>
      </c>
      <c r="I36" s="21" t="str">
        <f t="shared" si="0"/>
        <v>เป็นผู้มีคุณสมบัติตรงตามเงื่อนไขที่กำหนด</v>
      </c>
      <c r="J36" s="22" t="s">
        <v>91</v>
      </c>
      <c r="K36" s="16" t="str">
        <f t="shared" si="1"/>
        <v>15/2568 , 14/03/2568</v>
      </c>
    </row>
    <row r="37" spans="1:12" ht="75">
      <c r="A37" s="16">
        <f t="shared" si="2"/>
        <v>31</v>
      </c>
      <c r="B37" s="17" t="s">
        <v>311</v>
      </c>
      <c r="C37" s="18" t="s">
        <v>314</v>
      </c>
      <c r="D37" s="19">
        <v>152700</v>
      </c>
      <c r="E37" s="19">
        <v>152700</v>
      </c>
      <c r="F37" s="16" t="s">
        <v>665</v>
      </c>
      <c r="G37" s="20" t="s">
        <v>315</v>
      </c>
      <c r="H37" s="20" t="s">
        <v>315</v>
      </c>
      <c r="I37" s="21" t="str">
        <f t="shared" si="0"/>
        <v>เป็นผู้มีคุณสมบัติตรงตามเงื่อนไขที่กำหนด</v>
      </c>
      <c r="J37" s="22" t="s">
        <v>97</v>
      </c>
      <c r="K37" s="16" t="str">
        <f t="shared" si="1"/>
        <v>16/2568 , 14/03/2568</v>
      </c>
    </row>
    <row r="38" spans="1:12" ht="37.5">
      <c r="A38" s="16">
        <f t="shared" si="2"/>
        <v>32</v>
      </c>
      <c r="B38" s="17" t="s">
        <v>311</v>
      </c>
      <c r="C38" s="18" t="s">
        <v>316</v>
      </c>
      <c r="D38" s="19">
        <v>15408</v>
      </c>
      <c r="E38" s="19">
        <v>15408</v>
      </c>
      <c r="F38" s="16" t="s">
        <v>665</v>
      </c>
      <c r="G38" s="20" t="s">
        <v>317</v>
      </c>
      <c r="H38" s="20" t="s">
        <v>317</v>
      </c>
      <c r="I38" s="21" t="str">
        <f t="shared" si="0"/>
        <v>เป็นผู้มีคุณสมบัติตรงตามเงื่อนไขที่กำหนด</v>
      </c>
      <c r="J38" s="22" t="s">
        <v>318</v>
      </c>
      <c r="K38" s="16" t="str">
        <f t="shared" si="1"/>
        <v>58/2568 , 14/03/2568</v>
      </c>
    </row>
    <row r="39" spans="1:12" ht="56.25">
      <c r="A39" s="16">
        <f t="shared" si="2"/>
        <v>33</v>
      </c>
      <c r="B39" s="17" t="s">
        <v>319</v>
      </c>
      <c r="C39" s="18" t="s">
        <v>320</v>
      </c>
      <c r="D39" s="19">
        <v>20000</v>
      </c>
      <c r="E39" s="19">
        <v>20000</v>
      </c>
      <c r="F39" s="16" t="s">
        <v>665</v>
      </c>
      <c r="G39" s="20" t="s">
        <v>297</v>
      </c>
      <c r="H39" s="20" t="s">
        <v>297</v>
      </c>
      <c r="I39" s="21" t="str">
        <f t="shared" si="0"/>
        <v>เป็นผู้มีคุณสมบัติตรงตามเงื่อนไขที่กำหนด</v>
      </c>
      <c r="J39" s="22" t="s">
        <v>115</v>
      </c>
      <c r="K39" s="16" t="str">
        <f t="shared" si="1"/>
        <v>19/2568 , 18/03/2568</v>
      </c>
    </row>
    <row r="40" spans="1:12" ht="37.5">
      <c r="A40" s="16">
        <f t="shared" si="2"/>
        <v>34</v>
      </c>
      <c r="B40" s="17" t="s">
        <v>319</v>
      </c>
      <c r="C40" s="18" t="s">
        <v>298</v>
      </c>
      <c r="D40" s="19">
        <v>2500</v>
      </c>
      <c r="E40" s="19">
        <v>2500</v>
      </c>
      <c r="F40" s="16" t="s">
        <v>665</v>
      </c>
      <c r="G40" s="20" t="s">
        <v>299</v>
      </c>
      <c r="H40" s="20" t="s">
        <v>299</v>
      </c>
      <c r="I40" s="21" t="str">
        <f t="shared" si="0"/>
        <v>เป็นผู้มีคุณสมบัติตรงตามเงื่อนไขที่กำหนด</v>
      </c>
      <c r="J40" s="22" t="s">
        <v>121</v>
      </c>
      <c r="K40" s="16" t="str">
        <f t="shared" si="1"/>
        <v>20/2568 , 18/03/2568</v>
      </c>
    </row>
    <row r="41" spans="1:12" ht="56.25">
      <c r="A41" s="16">
        <f t="shared" si="2"/>
        <v>35</v>
      </c>
      <c r="B41" s="17" t="s">
        <v>319</v>
      </c>
      <c r="C41" s="18" t="s">
        <v>321</v>
      </c>
      <c r="D41" s="19">
        <v>20000</v>
      </c>
      <c r="E41" s="19">
        <v>20000</v>
      </c>
      <c r="F41" s="16" t="s">
        <v>665</v>
      </c>
      <c r="G41" s="20" t="s">
        <v>297</v>
      </c>
      <c r="H41" s="20" t="s">
        <v>297</v>
      </c>
      <c r="I41" s="21" t="str">
        <f t="shared" si="0"/>
        <v>เป็นผู้มีคุณสมบัติตรงตามเงื่อนไขที่กำหนด</v>
      </c>
      <c r="J41" s="22" t="s">
        <v>124</v>
      </c>
      <c r="K41" s="16" t="str">
        <f t="shared" si="1"/>
        <v>21/2568 , 18/03/2568</v>
      </c>
    </row>
    <row r="42" spans="1:12" ht="37.5">
      <c r="A42" s="16">
        <f t="shared" si="2"/>
        <v>36</v>
      </c>
      <c r="B42" s="17" t="s">
        <v>319</v>
      </c>
      <c r="C42" s="18" t="s">
        <v>298</v>
      </c>
      <c r="D42" s="19">
        <v>2500</v>
      </c>
      <c r="E42" s="19">
        <v>2500</v>
      </c>
      <c r="F42" s="16" t="s">
        <v>665</v>
      </c>
      <c r="G42" s="20" t="s">
        <v>299</v>
      </c>
      <c r="H42" s="20" t="s">
        <v>299</v>
      </c>
      <c r="I42" s="21" t="str">
        <f t="shared" si="0"/>
        <v>เป็นผู้มีคุณสมบัติตรงตามเงื่อนไขที่กำหนด</v>
      </c>
      <c r="J42" s="22" t="s">
        <v>129</v>
      </c>
      <c r="K42" s="16" t="str">
        <f t="shared" si="1"/>
        <v>22/2568 , 18/03/2568</v>
      </c>
    </row>
    <row r="43" spans="1:12" ht="37.5">
      <c r="A43" s="16">
        <f t="shared" si="2"/>
        <v>37</v>
      </c>
      <c r="B43" s="17" t="s">
        <v>319</v>
      </c>
      <c r="C43" s="18" t="s">
        <v>322</v>
      </c>
      <c r="D43" s="19">
        <v>29999.59</v>
      </c>
      <c r="E43" s="19">
        <v>29999.59</v>
      </c>
      <c r="F43" s="16" t="s">
        <v>665</v>
      </c>
      <c r="G43" s="20" t="s">
        <v>323</v>
      </c>
      <c r="H43" s="20" t="s">
        <v>323</v>
      </c>
      <c r="I43" s="21" t="str">
        <f t="shared" si="0"/>
        <v>เป็นผู้มีคุณสมบัติตรงตามเงื่อนไขที่กำหนด</v>
      </c>
      <c r="J43" s="22" t="s">
        <v>324</v>
      </c>
      <c r="K43" s="16" t="str">
        <f t="shared" si="1"/>
        <v>60/2568 , 18/03/2568</v>
      </c>
    </row>
    <row r="44" spans="1:12" ht="56.25">
      <c r="A44" s="16">
        <f t="shared" si="2"/>
        <v>38</v>
      </c>
      <c r="B44" s="17" t="s">
        <v>325</v>
      </c>
      <c r="C44" s="18" t="s">
        <v>326</v>
      </c>
      <c r="D44" s="19">
        <v>9480</v>
      </c>
      <c r="E44" s="19">
        <v>9480</v>
      </c>
      <c r="F44" s="16" t="s">
        <v>665</v>
      </c>
      <c r="G44" s="20" t="s">
        <v>327</v>
      </c>
      <c r="H44" s="20" t="s">
        <v>327</v>
      </c>
      <c r="I44" s="21" t="str">
        <f t="shared" si="0"/>
        <v>เป็นผู้มีคุณสมบัติตรงตามเงื่อนไขที่กำหนด</v>
      </c>
      <c r="J44" s="22" t="s">
        <v>202</v>
      </c>
      <c r="K44" s="16" t="str">
        <f t="shared" si="1"/>
        <v>38/2568 , 20/03/2568</v>
      </c>
    </row>
    <row r="45" spans="1:12" ht="37.5">
      <c r="A45" s="16">
        <f t="shared" si="2"/>
        <v>39</v>
      </c>
      <c r="B45" s="17" t="s">
        <v>328</v>
      </c>
      <c r="C45" s="18" t="s">
        <v>329</v>
      </c>
      <c r="D45" s="19">
        <v>1970</v>
      </c>
      <c r="E45" s="19">
        <v>1970</v>
      </c>
      <c r="F45" s="16" t="s">
        <v>665</v>
      </c>
      <c r="G45" s="20" t="s">
        <v>330</v>
      </c>
      <c r="H45" s="20" t="s">
        <v>330</v>
      </c>
      <c r="I45" s="21" t="str">
        <f t="shared" si="0"/>
        <v>เป็นผู้มีคุณสมบัติตรงตามเงื่อนไขที่กำหนด</v>
      </c>
      <c r="J45" s="22" t="s">
        <v>331</v>
      </c>
      <c r="K45" s="16" t="str">
        <f t="shared" si="1"/>
        <v>64/2568 , 09/04/2568</v>
      </c>
    </row>
    <row r="46" spans="1:12" ht="37.5">
      <c r="A46" s="16">
        <f t="shared" si="2"/>
        <v>40</v>
      </c>
      <c r="B46" s="17" t="s">
        <v>332</v>
      </c>
      <c r="C46" s="18" t="s">
        <v>333</v>
      </c>
      <c r="D46" s="19">
        <v>7680</v>
      </c>
      <c r="E46" s="19">
        <v>7680</v>
      </c>
      <c r="F46" s="16" t="s">
        <v>665</v>
      </c>
      <c r="G46" s="20" t="s">
        <v>334</v>
      </c>
      <c r="H46" s="20" t="s">
        <v>334</v>
      </c>
      <c r="I46" s="21" t="str">
        <f t="shared" si="0"/>
        <v>เป็นผู้มีคุณสมบัติตรงตามเงื่อนไขที่กำหนด</v>
      </c>
      <c r="J46" s="22" t="s">
        <v>335</v>
      </c>
      <c r="K46" s="16" t="str">
        <f t="shared" si="1"/>
        <v>66/2568 , 17/04/2568</v>
      </c>
      <c r="L46" s="23"/>
    </row>
    <row r="47" spans="1:12" ht="37.5">
      <c r="A47" s="16">
        <f t="shared" si="2"/>
        <v>41</v>
      </c>
      <c r="B47" s="17" t="s">
        <v>332</v>
      </c>
      <c r="C47" s="18" t="s">
        <v>336</v>
      </c>
      <c r="D47" s="19">
        <v>6000</v>
      </c>
      <c r="E47" s="19">
        <v>6000</v>
      </c>
      <c r="F47" s="16" t="s">
        <v>665</v>
      </c>
      <c r="G47" s="20" t="s">
        <v>337</v>
      </c>
      <c r="H47" s="20" t="s">
        <v>337</v>
      </c>
      <c r="I47" s="21" t="str">
        <f t="shared" si="0"/>
        <v>เป็นผู้มีคุณสมบัติตรงตามเงื่อนไขที่กำหนด</v>
      </c>
      <c r="J47" s="22" t="s">
        <v>338</v>
      </c>
      <c r="K47" s="16" t="str">
        <f t="shared" si="1"/>
        <v>67/2568 , 17/04/2568</v>
      </c>
      <c r="L47" s="23"/>
    </row>
    <row r="48" spans="1:12" ht="75">
      <c r="A48" s="16">
        <f t="shared" si="2"/>
        <v>42</v>
      </c>
      <c r="B48" s="17" t="s">
        <v>339</v>
      </c>
      <c r="C48" s="18" t="s">
        <v>340</v>
      </c>
      <c r="D48" s="19">
        <v>4950</v>
      </c>
      <c r="E48" s="19">
        <v>4950</v>
      </c>
      <c r="F48" s="16" t="s">
        <v>665</v>
      </c>
      <c r="G48" s="20" t="s">
        <v>341</v>
      </c>
      <c r="H48" s="20" t="s">
        <v>341</v>
      </c>
      <c r="I48" s="21" t="str">
        <f t="shared" si="0"/>
        <v>เป็นผู้มีคุณสมบัติตรงตามเงื่อนไขที่กำหนด</v>
      </c>
      <c r="J48" s="22" t="s">
        <v>236</v>
      </c>
      <c r="K48" s="16" t="str">
        <f t="shared" si="1"/>
        <v>47/2568 , 18/04/2568</v>
      </c>
    </row>
    <row r="49" spans="1:12" ht="75">
      <c r="A49" s="16">
        <f t="shared" si="2"/>
        <v>43</v>
      </c>
      <c r="B49" s="17" t="s">
        <v>339</v>
      </c>
      <c r="C49" s="18" t="s">
        <v>342</v>
      </c>
      <c r="D49" s="19">
        <v>16000</v>
      </c>
      <c r="E49" s="19">
        <v>16000</v>
      </c>
      <c r="F49" s="16" t="s">
        <v>665</v>
      </c>
      <c r="G49" s="20" t="s">
        <v>343</v>
      </c>
      <c r="H49" s="20" t="s">
        <v>343</v>
      </c>
      <c r="I49" s="21" t="str">
        <f t="shared" si="0"/>
        <v>เป็นผู้มีคุณสมบัติตรงตามเงื่อนไขที่กำหนด</v>
      </c>
      <c r="J49" s="22" t="s">
        <v>239</v>
      </c>
      <c r="K49" s="16" t="str">
        <f t="shared" si="1"/>
        <v>48/2568 , 18/04/2568</v>
      </c>
    </row>
    <row r="50" spans="1:12" ht="112.5">
      <c r="A50" s="16">
        <f t="shared" si="2"/>
        <v>44</v>
      </c>
      <c r="B50" s="17" t="s">
        <v>339</v>
      </c>
      <c r="C50" s="18" t="s">
        <v>344</v>
      </c>
      <c r="D50" s="19">
        <v>25000</v>
      </c>
      <c r="E50" s="19">
        <v>25000</v>
      </c>
      <c r="F50" s="16" t="s">
        <v>665</v>
      </c>
      <c r="G50" s="20" t="s">
        <v>345</v>
      </c>
      <c r="H50" s="20" t="s">
        <v>345</v>
      </c>
      <c r="I50" s="21" t="str">
        <f t="shared" si="0"/>
        <v>เป็นผู้มีคุณสมบัติตรงตามเงื่อนไขที่กำหนด</v>
      </c>
      <c r="J50" s="22" t="s">
        <v>242</v>
      </c>
      <c r="K50" s="16" t="str">
        <f t="shared" si="1"/>
        <v>49/2568 , 18/04/2568</v>
      </c>
    </row>
    <row r="51" spans="1:12" ht="75">
      <c r="A51" s="16">
        <f t="shared" si="2"/>
        <v>45</v>
      </c>
      <c r="B51" s="17" t="s">
        <v>339</v>
      </c>
      <c r="C51" s="18" t="s">
        <v>346</v>
      </c>
      <c r="D51" s="19">
        <v>40000</v>
      </c>
      <c r="E51" s="19">
        <v>40000</v>
      </c>
      <c r="F51" s="16" t="s">
        <v>665</v>
      </c>
      <c r="G51" s="20" t="s">
        <v>347</v>
      </c>
      <c r="H51" s="20" t="s">
        <v>347</v>
      </c>
      <c r="I51" s="21" t="str">
        <f t="shared" si="0"/>
        <v>เป็นผู้มีคุณสมบัติตรงตามเงื่อนไขที่กำหนด</v>
      </c>
      <c r="J51" s="22" t="s">
        <v>245</v>
      </c>
      <c r="K51" s="16" t="str">
        <f t="shared" si="1"/>
        <v>50/2568 , 18/04/2568</v>
      </c>
    </row>
    <row r="52" spans="1:12" ht="75">
      <c r="A52" s="16">
        <f t="shared" si="2"/>
        <v>46</v>
      </c>
      <c r="B52" s="17" t="s">
        <v>339</v>
      </c>
      <c r="C52" s="18" t="s">
        <v>348</v>
      </c>
      <c r="D52" s="19">
        <v>10000</v>
      </c>
      <c r="E52" s="19">
        <v>10000</v>
      </c>
      <c r="F52" s="16" t="s">
        <v>665</v>
      </c>
      <c r="G52" s="20" t="s">
        <v>349</v>
      </c>
      <c r="H52" s="20" t="s">
        <v>349</v>
      </c>
      <c r="I52" s="21" t="str">
        <f t="shared" si="0"/>
        <v>เป็นผู้มีคุณสมบัติตรงตามเงื่อนไขที่กำหนด</v>
      </c>
      <c r="J52" s="22" t="s">
        <v>250</v>
      </c>
      <c r="K52" s="16" t="str">
        <f t="shared" si="1"/>
        <v>51/2568 , 18/04/2568</v>
      </c>
    </row>
    <row r="53" spans="1:12" ht="93.75">
      <c r="A53" s="16">
        <f t="shared" si="2"/>
        <v>47</v>
      </c>
      <c r="B53" s="17" t="s">
        <v>339</v>
      </c>
      <c r="C53" s="18" t="s">
        <v>350</v>
      </c>
      <c r="D53" s="19">
        <v>3424</v>
      </c>
      <c r="E53" s="19">
        <v>3424</v>
      </c>
      <c r="F53" s="16" t="s">
        <v>665</v>
      </c>
      <c r="G53" s="20" t="s">
        <v>351</v>
      </c>
      <c r="H53" s="20" t="s">
        <v>351</v>
      </c>
      <c r="I53" s="21" t="str">
        <f t="shared" si="0"/>
        <v>เป็นผู้มีคุณสมบัติตรงตามเงื่อนไขที่กำหนด</v>
      </c>
      <c r="J53" s="22" t="s">
        <v>282</v>
      </c>
      <c r="K53" s="16" t="str">
        <f t="shared" si="1"/>
        <v>52/2568 , 18/04/2568</v>
      </c>
    </row>
    <row r="54" spans="1:12" ht="37.5">
      <c r="A54" s="16">
        <f t="shared" si="2"/>
        <v>48</v>
      </c>
      <c r="B54" s="17" t="s">
        <v>352</v>
      </c>
      <c r="C54" s="18" t="s">
        <v>353</v>
      </c>
      <c r="D54" s="19">
        <v>2653.6</v>
      </c>
      <c r="E54" s="19">
        <v>2653.6</v>
      </c>
      <c r="F54" s="16" t="s">
        <v>665</v>
      </c>
      <c r="G54" s="20" t="s">
        <v>354</v>
      </c>
      <c r="H54" s="20" t="s">
        <v>354</v>
      </c>
      <c r="I54" s="21" t="str">
        <f t="shared" si="0"/>
        <v>เป็นผู้มีคุณสมบัติตรงตามเงื่อนไขที่กำหนด</v>
      </c>
      <c r="J54" s="22" t="s">
        <v>294</v>
      </c>
      <c r="K54" s="16" t="str">
        <f t="shared" si="1"/>
        <v>54/2568 , 21/04/2568</v>
      </c>
    </row>
    <row r="55" spans="1:12" ht="37.5">
      <c r="A55" s="16">
        <f t="shared" si="2"/>
        <v>49</v>
      </c>
      <c r="B55" s="17" t="s">
        <v>355</v>
      </c>
      <c r="C55" s="18" t="s">
        <v>356</v>
      </c>
      <c r="D55" s="19">
        <v>17200</v>
      </c>
      <c r="E55" s="19">
        <v>17200</v>
      </c>
      <c r="F55" s="16" t="s">
        <v>665</v>
      </c>
      <c r="G55" s="20" t="s">
        <v>357</v>
      </c>
      <c r="H55" s="20" t="s">
        <v>357</v>
      </c>
      <c r="I55" s="21" t="str">
        <f t="shared" si="0"/>
        <v>เป็นผู้มีคุณสมบัติตรงตามเงื่อนไขที่กำหนด</v>
      </c>
      <c r="J55" s="22" t="s">
        <v>306</v>
      </c>
      <c r="K55" s="16" t="str">
        <f t="shared" si="1"/>
        <v>55/2568 , 27/04/2568</v>
      </c>
    </row>
    <row r="56" spans="1:12" ht="37.5">
      <c r="A56" s="16">
        <f t="shared" si="2"/>
        <v>50</v>
      </c>
      <c r="B56" s="17" t="s">
        <v>358</v>
      </c>
      <c r="C56" s="18" t="s">
        <v>359</v>
      </c>
      <c r="D56" s="19">
        <v>3600</v>
      </c>
      <c r="E56" s="19">
        <v>3600</v>
      </c>
      <c r="F56" s="16" t="s">
        <v>665</v>
      </c>
      <c r="G56" s="20" t="s">
        <v>360</v>
      </c>
      <c r="H56" s="20" t="s">
        <v>360</v>
      </c>
      <c r="I56" s="21" t="str">
        <f t="shared" si="0"/>
        <v>เป็นผู้มีคุณสมบัติตรงตามเงื่อนไขที่กำหนด</v>
      </c>
      <c r="J56" s="22" t="s">
        <v>361</v>
      </c>
      <c r="K56" s="16" t="str">
        <f t="shared" si="1"/>
        <v>56/2568 , 28/04/2568</v>
      </c>
      <c r="L56" s="23"/>
    </row>
    <row r="57" spans="1:12" ht="37.5">
      <c r="A57" s="16">
        <f t="shared" si="2"/>
        <v>51</v>
      </c>
      <c r="B57" s="17" t="s">
        <v>358</v>
      </c>
      <c r="C57" s="17" t="s">
        <v>362</v>
      </c>
      <c r="D57" s="19">
        <v>49340</v>
      </c>
      <c r="E57" s="19">
        <v>49340</v>
      </c>
      <c r="F57" s="16" t="s">
        <v>665</v>
      </c>
      <c r="G57" s="20" t="s">
        <v>363</v>
      </c>
      <c r="H57" s="20" t="s">
        <v>363</v>
      </c>
      <c r="I57" s="21" t="str">
        <f t="shared" si="0"/>
        <v>เป็นผู้มีคุณสมบัติตรงตามเงื่อนไขที่กำหนด</v>
      </c>
      <c r="J57" s="22" t="s">
        <v>364</v>
      </c>
      <c r="K57" s="16" t="str">
        <f t="shared" si="1"/>
        <v>68/2568 , 28/04/2568</v>
      </c>
    </row>
    <row r="58" spans="1:12" ht="112.5">
      <c r="A58" s="16">
        <f t="shared" si="2"/>
        <v>52</v>
      </c>
      <c r="B58" s="17" t="s">
        <v>365</v>
      </c>
      <c r="C58" s="18" t="s">
        <v>366</v>
      </c>
      <c r="D58" s="19">
        <v>1369600</v>
      </c>
      <c r="E58" s="19">
        <v>1323840.3400000001</v>
      </c>
      <c r="F58" s="16" t="s">
        <v>665</v>
      </c>
      <c r="G58" s="20" t="s">
        <v>367</v>
      </c>
      <c r="H58" s="20" t="s">
        <v>368</v>
      </c>
      <c r="I58" s="21" t="s">
        <v>369</v>
      </c>
      <c r="J58" s="22" t="s">
        <v>111</v>
      </c>
      <c r="K58" s="16" t="str">
        <f t="shared" si="1"/>
        <v>18/2568 , 30/04/2568</v>
      </c>
    </row>
    <row r="59" spans="1:12" ht="37.5">
      <c r="A59" s="16">
        <f t="shared" si="2"/>
        <v>53</v>
      </c>
      <c r="B59" s="17" t="s">
        <v>370</v>
      </c>
      <c r="C59" s="18" t="s">
        <v>371</v>
      </c>
      <c r="D59" s="19">
        <v>4480</v>
      </c>
      <c r="E59" s="19">
        <v>4480</v>
      </c>
      <c r="F59" s="16" t="s">
        <v>665</v>
      </c>
      <c r="G59" s="20" t="s">
        <v>372</v>
      </c>
      <c r="H59" s="20" t="s">
        <v>372</v>
      </c>
      <c r="I59" s="21" t="str">
        <f t="shared" ref="I59:I121" si="3">IF(B59&gt;1,"เป็นผู้มีคุณสมบัติตรงตามเงื่อนไขที่กำหนด",IF(B59&lt;1," "))</f>
        <v>เป็นผู้มีคุณสมบัติตรงตามเงื่อนไขที่กำหนด</v>
      </c>
      <c r="J59" s="22" t="s">
        <v>318</v>
      </c>
      <c r="K59" s="16" t="str">
        <f t="shared" si="1"/>
        <v>58/2568 , 07/05/2568</v>
      </c>
    </row>
    <row r="60" spans="1:12" ht="37.5">
      <c r="A60" s="16">
        <f t="shared" si="2"/>
        <v>54</v>
      </c>
      <c r="B60" s="17" t="s">
        <v>370</v>
      </c>
      <c r="C60" s="18" t="s">
        <v>373</v>
      </c>
      <c r="D60" s="19">
        <v>2700</v>
      </c>
      <c r="E60" s="19">
        <v>2700</v>
      </c>
      <c r="F60" s="16" t="s">
        <v>665</v>
      </c>
      <c r="G60" s="20" t="s">
        <v>374</v>
      </c>
      <c r="H60" s="20" t="s">
        <v>374</v>
      </c>
      <c r="I60" s="21" t="str">
        <f t="shared" si="3"/>
        <v>เป็นผู้มีคุณสมบัติตรงตามเงื่อนไขที่กำหนด</v>
      </c>
      <c r="J60" s="22" t="s">
        <v>375</v>
      </c>
      <c r="K60" s="16" t="str">
        <f t="shared" si="1"/>
        <v>72/2568 , 07/05/2568</v>
      </c>
    </row>
    <row r="61" spans="1:12" ht="37.5">
      <c r="A61" s="16">
        <f t="shared" si="2"/>
        <v>55</v>
      </c>
      <c r="B61" s="17" t="s">
        <v>376</v>
      </c>
      <c r="C61" s="18" t="s">
        <v>377</v>
      </c>
      <c r="D61" s="19">
        <v>107200</v>
      </c>
      <c r="E61" s="19">
        <v>107200</v>
      </c>
      <c r="F61" s="16" t="s">
        <v>665</v>
      </c>
      <c r="G61" s="20" t="s">
        <v>378</v>
      </c>
      <c r="H61" s="20" t="s">
        <v>378</v>
      </c>
      <c r="I61" s="21" t="str">
        <f t="shared" si="3"/>
        <v>เป็นผู้มีคุณสมบัติตรงตามเงื่อนไขที่กำหนด</v>
      </c>
      <c r="J61" s="22" t="s">
        <v>136</v>
      </c>
      <c r="K61" s="16" t="str">
        <f t="shared" si="1"/>
        <v>24/2568 , 21/05/2568</v>
      </c>
      <c r="L61" s="23"/>
    </row>
    <row r="62" spans="1:12" ht="56.25">
      <c r="A62" s="16">
        <f t="shared" si="2"/>
        <v>56</v>
      </c>
      <c r="B62" s="17" t="s">
        <v>379</v>
      </c>
      <c r="C62" s="18" t="s">
        <v>266</v>
      </c>
      <c r="D62" s="19">
        <v>2800</v>
      </c>
      <c r="E62" s="19">
        <v>2800</v>
      </c>
      <c r="F62" s="16" t="s">
        <v>665</v>
      </c>
      <c r="G62" s="20" t="s">
        <v>380</v>
      </c>
      <c r="H62" s="20" t="s">
        <v>380</v>
      </c>
      <c r="I62" s="21" t="str">
        <f t="shared" si="3"/>
        <v>เป็นผู้มีคุณสมบัติตรงตามเงื่อนไขที่กำหนด</v>
      </c>
      <c r="J62" s="22" t="s">
        <v>381</v>
      </c>
      <c r="K62" s="16" t="str">
        <f t="shared" si="1"/>
        <v>59/2568 , 22/05/2568</v>
      </c>
    </row>
    <row r="63" spans="1:12" ht="56.25">
      <c r="A63" s="16">
        <f t="shared" si="2"/>
        <v>57</v>
      </c>
      <c r="B63" s="17" t="s">
        <v>382</v>
      </c>
      <c r="C63" s="18" t="s">
        <v>383</v>
      </c>
      <c r="D63" s="19">
        <v>914478.74</v>
      </c>
      <c r="E63" s="19">
        <v>914478.74</v>
      </c>
      <c r="F63" s="16" t="s">
        <v>665</v>
      </c>
      <c r="G63" s="18" t="s">
        <v>384</v>
      </c>
      <c r="H63" s="18" t="s">
        <v>384</v>
      </c>
      <c r="I63" s="21" t="str">
        <f t="shared" si="3"/>
        <v>เป็นผู้มีคุณสมบัติตรงตามเงื่อนไขที่กำหนด</v>
      </c>
      <c r="J63" s="22" t="s">
        <v>139</v>
      </c>
      <c r="K63" s="16" t="str">
        <f t="shared" si="1"/>
        <v>25/2568 , 28/05/2568</v>
      </c>
    </row>
    <row r="64" spans="1:12" ht="56.25">
      <c r="A64" s="16">
        <f t="shared" si="2"/>
        <v>58</v>
      </c>
      <c r="B64" s="17" t="s">
        <v>385</v>
      </c>
      <c r="C64" s="18" t="s">
        <v>386</v>
      </c>
      <c r="D64" s="19">
        <v>156500</v>
      </c>
      <c r="E64" s="19">
        <v>156500</v>
      </c>
      <c r="F64" s="16" t="s">
        <v>665</v>
      </c>
      <c r="G64" s="20" t="s">
        <v>387</v>
      </c>
      <c r="H64" s="20" t="s">
        <v>387</v>
      </c>
      <c r="I64" s="21" t="str">
        <f t="shared" si="3"/>
        <v>เป็นผู้มีคุณสมบัติตรงตามเงื่อนไขที่กำหนด</v>
      </c>
      <c r="J64" s="22" t="s">
        <v>142</v>
      </c>
      <c r="K64" s="16" t="str">
        <f t="shared" si="1"/>
        <v>26/2568 , 30/05/2568</v>
      </c>
    </row>
    <row r="65" spans="1:12" ht="56.25">
      <c r="A65" s="16">
        <f t="shared" si="2"/>
        <v>59</v>
      </c>
      <c r="B65" s="17" t="s">
        <v>388</v>
      </c>
      <c r="C65" s="18" t="s">
        <v>383</v>
      </c>
      <c r="D65" s="19">
        <v>4114.6400000000003</v>
      </c>
      <c r="E65" s="19">
        <v>4114.6400000000003</v>
      </c>
      <c r="F65" s="16" t="s">
        <v>665</v>
      </c>
      <c r="G65" s="20" t="s">
        <v>389</v>
      </c>
      <c r="H65" s="20" t="s">
        <v>389</v>
      </c>
      <c r="I65" s="21" t="str">
        <f t="shared" si="3"/>
        <v>เป็นผู้มีคุณสมบัติตรงตามเงื่อนไขที่กำหนด</v>
      </c>
      <c r="J65" s="22" t="s">
        <v>148</v>
      </c>
      <c r="K65" s="16" t="str">
        <f t="shared" si="1"/>
        <v>27/2568 , 04/06/2568</v>
      </c>
    </row>
    <row r="66" spans="1:12" ht="37.5">
      <c r="A66" s="16">
        <f t="shared" si="2"/>
        <v>60</v>
      </c>
      <c r="B66" s="17" t="s">
        <v>390</v>
      </c>
      <c r="C66" s="18" t="s">
        <v>391</v>
      </c>
      <c r="D66" s="19">
        <v>5040</v>
      </c>
      <c r="E66" s="19">
        <v>5040</v>
      </c>
      <c r="F66" s="16" t="s">
        <v>665</v>
      </c>
      <c r="G66" s="20" t="s">
        <v>392</v>
      </c>
      <c r="H66" s="20" t="s">
        <v>392</v>
      </c>
      <c r="I66" s="21" t="str">
        <f t="shared" si="3"/>
        <v>เป็นผู้มีคุณสมบัติตรงตามเงื่อนไขที่กำหนด</v>
      </c>
      <c r="J66" s="22" t="s">
        <v>393</v>
      </c>
      <c r="K66" s="16" t="str">
        <f t="shared" si="1"/>
        <v>75/2568 , 09/06/2568</v>
      </c>
    </row>
    <row r="67" spans="1:12" ht="56.25">
      <c r="A67" s="16">
        <f t="shared" si="2"/>
        <v>61</v>
      </c>
      <c r="B67" s="17" t="s">
        <v>390</v>
      </c>
      <c r="C67" s="18" t="s">
        <v>394</v>
      </c>
      <c r="D67" s="24">
        <v>48050</v>
      </c>
      <c r="E67" s="24">
        <v>48050</v>
      </c>
      <c r="F67" s="16" t="s">
        <v>665</v>
      </c>
      <c r="G67" s="20" t="s">
        <v>395</v>
      </c>
      <c r="H67" s="20" t="s">
        <v>395</v>
      </c>
      <c r="I67" s="21" t="str">
        <f t="shared" si="3"/>
        <v>เป็นผู้มีคุณสมบัติตรงตามเงื่อนไขที่กำหนด</v>
      </c>
      <c r="J67" s="22" t="s">
        <v>396</v>
      </c>
      <c r="K67" s="16" t="str">
        <f t="shared" si="1"/>
        <v>76/2568 , 09/06/2568</v>
      </c>
    </row>
    <row r="68" spans="1:12" ht="37.5">
      <c r="A68" s="16">
        <f t="shared" si="2"/>
        <v>62</v>
      </c>
      <c r="B68" s="17" t="s">
        <v>397</v>
      </c>
      <c r="C68" s="18" t="s">
        <v>398</v>
      </c>
      <c r="D68" s="19">
        <v>70700</v>
      </c>
      <c r="E68" s="19">
        <v>70700</v>
      </c>
      <c r="F68" s="16" t="s">
        <v>665</v>
      </c>
      <c r="G68" s="20" t="s">
        <v>399</v>
      </c>
      <c r="H68" s="20" t="s">
        <v>399</v>
      </c>
      <c r="I68" s="21" t="str">
        <f t="shared" si="3"/>
        <v>เป็นผู้มีคุณสมบัติตรงตามเงื่อนไขที่กำหนด</v>
      </c>
      <c r="J68" s="22" t="s">
        <v>115</v>
      </c>
      <c r="K68" s="16" t="str">
        <f t="shared" si="1"/>
        <v>19/2568 , 16/06/2568</v>
      </c>
    </row>
    <row r="69" spans="1:12" ht="56.25">
      <c r="A69" s="16">
        <f t="shared" si="2"/>
        <v>63</v>
      </c>
      <c r="B69" s="17" t="s">
        <v>397</v>
      </c>
      <c r="C69" s="18" t="s">
        <v>400</v>
      </c>
      <c r="D69" s="19">
        <v>411700</v>
      </c>
      <c r="E69" s="19">
        <v>374900</v>
      </c>
      <c r="F69" s="16" t="s">
        <v>665</v>
      </c>
      <c r="G69" s="20" t="s">
        <v>401</v>
      </c>
      <c r="H69" s="20" t="s">
        <v>401</v>
      </c>
      <c r="I69" s="21" t="str">
        <f t="shared" si="3"/>
        <v>เป็นผู้มีคุณสมบัติตรงตามเงื่อนไขที่กำหนด</v>
      </c>
      <c r="J69" s="22" t="s">
        <v>121</v>
      </c>
      <c r="K69" s="16" t="str">
        <f t="shared" si="1"/>
        <v>20/2568 , 16/06/2568</v>
      </c>
    </row>
    <row r="70" spans="1:12" ht="56.25">
      <c r="A70" s="16">
        <f t="shared" si="2"/>
        <v>64</v>
      </c>
      <c r="B70" s="17" t="s">
        <v>402</v>
      </c>
      <c r="C70" s="18" t="s">
        <v>403</v>
      </c>
      <c r="D70" s="19">
        <v>3500</v>
      </c>
      <c r="E70" s="19">
        <v>3500</v>
      </c>
      <c r="F70" s="16" t="s">
        <v>665</v>
      </c>
      <c r="G70" s="20" t="s">
        <v>404</v>
      </c>
      <c r="H70" s="20" t="s">
        <v>404</v>
      </c>
      <c r="I70" s="21" t="str">
        <f t="shared" si="3"/>
        <v>เป็นผู้มีคุณสมบัติตรงตามเงื่อนไขที่กำหนด</v>
      </c>
      <c r="J70" s="22" t="s">
        <v>364</v>
      </c>
      <c r="K70" s="16" t="str">
        <f t="shared" ref="K70:K133" si="4">_xlfn.TEXTJOIN(" , ",TRUE,J70,B70)</f>
        <v>68/2568 , 18/06/2568</v>
      </c>
    </row>
    <row r="71" spans="1:12" ht="75">
      <c r="A71" s="16">
        <f t="shared" ref="A71:A134" si="5">ROW()-6</f>
        <v>65</v>
      </c>
      <c r="B71" s="17" t="s">
        <v>402</v>
      </c>
      <c r="C71" s="18" t="s">
        <v>405</v>
      </c>
      <c r="D71" s="19">
        <v>4460</v>
      </c>
      <c r="E71" s="19">
        <v>4460</v>
      </c>
      <c r="F71" s="16" t="s">
        <v>665</v>
      </c>
      <c r="G71" s="20" t="s">
        <v>406</v>
      </c>
      <c r="H71" s="20" t="s">
        <v>406</v>
      </c>
      <c r="I71" s="21" t="str">
        <f t="shared" si="3"/>
        <v>เป็นผู้มีคุณสมบัติตรงตามเงื่อนไขที่กำหนด</v>
      </c>
      <c r="J71" s="22" t="s">
        <v>407</v>
      </c>
      <c r="K71" s="16" t="str">
        <f t="shared" si="4"/>
        <v>69/2568 , 18/06/2568</v>
      </c>
    </row>
    <row r="72" spans="1:12" ht="37.5">
      <c r="A72" s="16">
        <f t="shared" si="5"/>
        <v>66</v>
      </c>
      <c r="B72" s="17" t="s">
        <v>402</v>
      </c>
      <c r="C72" s="18" t="s">
        <v>408</v>
      </c>
      <c r="D72" s="19">
        <v>66000</v>
      </c>
      <c r="E72" s="19">
        <v>66000</v>
      </c>
      <c r="F72" s="16" t="s">
        <v>665</v>
      </c>
      <c r="G72" s="20" t="s">
        <v>409</v>
      </c>
      <c r="H72" s="20" t="s">
        <v>409</v>
      </c>
      <c r="I72" s="21" t="str">
        <f t="shared" si="3"/>
        <v>เป็นผู้มีคุณสมบัติตรงตามเงื่อนไขที่กำหนด</v>
      </c>
      <c r="J72" s="22" t="s">
        <v>410</v>
      </c>
      <c r="K72" s="16" t="str">
        <f t="shared" si="4"/>
        <v>77/2568 , 18/06/2568</v>
      </c>
      <c r="L72" s="23"/>
    </row>
    <row r="73" spans="1:12" ht="56.25">
      <c r="A73" s="16">
        <f t="shared" si="5"/>
        <v>67</v>
      </c>
      <c r="B73" s="17" t="s">
        <v>411</v>
      </c>
      <c r="C73" s="18" t="s">
        <v>667</v>
      </c>
      <c r="D73" s="19">
        <v>500000</v>
      </c>
      <c r="E73" s="19">
        <v>500000</v>
      </c>
      <c r="F73" s="16" t="s">
        <v>665</v>
      </c>
      <c r="G73" s="20" t="s">
        <v>413</v>
      </c>
      <c r="H73" s="20" t="s">
        <v>413</v>
      </c>
      <c r="I73" s="21" t="str">
        <f t="shared" si="3"/>
        <v>เป็นผู้มีคุณสมบัติตรงตามเงื่อนไขที่กำหนด</v>
      </c>
      <c r="J73" s="22" t="s">
        <v>136</v>
      </c>
      <c r="K73" s="16" t="str">
        <f t="shared" si="4"/>
        <v>24/2568 , 20/06/2568</v>
      </c>
    </row>
    <row r="74" spans="1:12" ht="75">
      <c r="A74" s="16">
        <f t="shared" si="5"/>
        <v>68</v>
      </c>
      <c r="B74" s="17" t="s">
        <v>411</v>
      </c>
      <c r="C74" s="18" t="s">
        <v>414</v>
      </c>
      <c r="D74" s="19">
        <v>616.32000000000005</v>
      </c>
      <c r="E74" s="19">
        <v>616.32000000000005</v>
      </c>
      <c r="F74" s="16" t="s">
        <v>665</v>
      </c>
      <c r="G74" s="20" t="s">
        <v>415</v>
      </c>
      <c r="H74" s="20" t="s">
        <v>415</v>
      </c>
      <c r="I74" s="21" t="str">
        <f t="shared" si="3"/>
        <v>เป็นผู้มีคุณสมบัติตรงตามเงื่อนไขที่กำหนด</v>
      </c>
      <c r="J74" s="22" t="s">
        <v>416</v>
      </c>
      <c r="K74" s="16" t="str">
        <f t="shared" si="4"/>
        <v>71/2568 , 20/06/2568</v>
      </c>
    </row>
    <row r="75" spans="1:12" ht="75">
      <c r="A75" s="16">
        <f t="shared" si="5"/>
        <v>69</v>
      </c>
      <c r="B75" s="17" t="s">
        <v>411</v>
      </c>
      <c r="C75" s="18" t="s">
        <v>417</v>
      </c>
      <c r="D75" s="19">
        <v>20000</v>
      </c>
      <c r="E75" s="19">
        <v>20000</v>
      </c>
      <c r="F75" s="16" t="s">
        <v>665</v>
      </c>
      <c r="G75" s="20" t="s">
        <v>418</v>
      </c>
      <c r="H75" s="20" t="s">
        <v>418</v>
      </c>
      <c r="I75" s="21" t="str">
        <f t="shared" si="3"/>
        <v>เป็นผู้มีคุณสมบัติตรงตามเงื่อนไขที่กำหนด</v>
      </c>
      <c r="J75" s="22" t="s">
        <v>375</v>
      </c>
      <c r="K75" s="16" t="str">
        <f t="shared" si="4"/>
        <v>72/2568 , 20/06/2568</v>
      </c>
    </row>
    <row r="76" spans="1:12" ht="37.5">
      <c r="A76" s="16">
        <f t="shared" si="5"/>
        <v>70</v>
      </c>
      <c r="B76" s="17" t="s">
        <v>411</v>
      </c>
      <c r="C76" s="18" t="s">
        <v>419</v>
      </c>
      <c r="D76" s="19">
        <v>7000</v>
      </c>
      <c r="E76" s="19">
        <v>7000</v>
      </c>
      <c r="F76" s="16" t="s">
        <v>665</v>
      </c>
      <c r="G76" s="20" t="s">
        <v>420</v>
      </c>
      <c r="H76" s="20" t="s">
        <v>420</v>
      </c>
      <c r="I76" s="21" t="str">
        <f t="shared" si="3"/>
        <v>เป็นผู้มีคุณสมบัติตรงตามเงื่อนไขที่กำหนด</v>
      </c>
      <c r="J76" s="22" t="s">
        <v>421</v>
      </c>
      <c r="K76" s="16" t="str">
        <f t="shared" si="4"/>
        <v>78/2568 , 20/06/2568</v>
      </c>
    </row>
    <row r="77" spans="1:12" ht="75">
      <c r="A77" s="16">
        <f t="shared" si="5"/>
        <v>71</v>
      </c>
      <c r="B77" s="17" t="s">
        <v>422</v>
      </c>
      <c r="C77" s="18" t="s">
        <v>423</v>
      </c>
      <c r="D77" s="19">
        <v>6000</v>
      </c>
      <c r="E77" s="19">
        <v>6000</v>
      </c>
      <c r="F77" s="16" t="s">
        <v>665</v>
      </c>
      <c r="G77" s="20" t="s">
        <v>424</v>
      </c>
      <c r="H77" s="20" t="s">
        <v>424</v>
      </c>
      <c r="I77" s="21" t="str">
        <f t="shared" si="3"/>
        <v>เป็นผู้มีคุณสมบัติตรงตามเงื่อนไขที่กำหนด</v>
      </c>
      <c r="J77" s="22" t="s">
        <v>425</v>
      </c>
      <c r="K77" s="16" t="str">
        <f t="shared" si="4"/>
        <v>73/2568 , 23/06/2568</v>
      </c>
    </row>
    <row r="78" spans="1:12" ht="93.75">
      <c r="A78" s="16">
        <f t="shared" si="5"/>
        <v>72</v>
      </c>
      <c r="B78" s="17" t="s">
        <v>426</v>
      </c>
      <c r="C78" s="18" t="s">
        <v>427</v>
      </c>
      <c r="D78" s="19">
        <v>22000</v>
      </c>
      <c r="E78" s="19">
        <v>22000</v>
      </c>
      <c r="F78" s="16" t="s">
        <v>665</v>
      </c>
      <c r="G78" s="20" t="s">
        <v>428</v>
      </c>
      <c r="H78" s="20" t="s">
        <v>428</v>
      </c>
      <c r="I78" s="21" t="str">
        <f t="shared" si="3"/>
        <v>เป็นผู้มีคุณสมบัติตรงตามเงื่อนไขที่กำหนด</v>
      </c>
      <c r="J78" s="22" t="s">
        <v>142</v>
      </c>
      <c r="K78" s="16" t="str">
        <f t="shared" si="4"/>
        <v>26/2568 , 27/06/2568</v>
      </c>
    </row>
    <row r="79" spans="1:12" ht="56.25">
      <c r="A79" s="16">
        <f t="shared" si="5"/>
        <v>73</v>
      </c>
      <c r="B79" s="17" t="s">
        <v>426</v>
      </c>
      <c r="C79" s="18" t="s">
        <v>429</v>
      </c>
      <c r="D79" s="19">
        <v>29700</v>
      </c>
      <c r="E79" s="19">
        <v>29700</v>
      </c>
      <c r="F79" s="16" t="s">
        <v>665</v>
      </c>
      <c r="G79" s="20" t="s">
        <v>430</v>
      </c>
      <c r="H79" s="20" t="s">
        <v>430</v>
      </c>
      <c r="I79" s="21" t="str">
        <f t="shared" si="3"/>
        <v>เป็นผู้มีคุณสมบัติตรงตามเงื่อนไขที่กำหนด</v>
      </c>
      <c r="J79" s="22" t="s">
        <v>431</v>
      </c>
      <c r="K79" s="16" t="str">
        <f t="shared" si="4"/>
        <v>28/2568 , 27/06/2568</v>
      </c>
    </row>
    <row r="80" spans="1:12" ht="75">
      <c r="A80" s="16">
        <f t="shared" si="5"/>
        <v>74</v>
      </c>
      <c r="B80" s="17" t="s">
        <v>432</v>
      </c>
      <c r="C80" s="18" t="s">
        <v>433</v>
      </c>
      <c r="D80" s="19">
        <v>16200</v>
      </c>
      <c r="E80" s="19">
        <v>16200</v>
      </c>
      <c r="F80" s="16" t="s">
        <v>665</v>
      </c>
      <c r="G80" s="18" t="s">
        <v>434</v>
      </c>
      <c r="H80" s="18" t="s">
        <v>434</v>
      </c>
      <c r="I80" s="21" t="str">
        <f t="shared" si="3"/>
        <v>เป็นผู้มีคุณสมบัติตรงตามเงื่อนไขที่กำหนด</v>
      </c>
      <c r="J80" s="22" t="s">
        <v>435</v>
      </c>
      <c r="K80" s="16" t="str">
        <f t="shared" si="4"/>
        <v>79/2568 , 03/07/2568</v>
      </c>
    </row>
    <row r="81" spans="1:11" ht="37.5">
      <c r="A81" s="16">
        <f t="shared" si="5"/>
        <v>75</v>
      </c>
      <c r="B81" s="17" t="s">
        <v>436</v>
      </c>
      <c r="C81" s="18" t="s">
        <v>437</v>
      </c>
      <c r="D81" s="19">
        <v>20000</v>
      </c>
      <c r="E81" s="19">
        <v>20000</v>
      </c>
      <c r="F81" s="16" t="s">
        <v>665</v>
      </c>
      <c r="G81" s="20" t="s">
        <v>438</v>
      </c>
      <c r="H81" s="20" t="s">
        <v>438</v>
      </c>
      <c r="I81" s="21" t="str">
        <f t="shared" si="3"/>
        <v>เป็นผู้มีคุณสมบัติตรงตามเงื่อนไขที่กำหนด</v>
      </c>
      <c r="J81" s="22" t="s">
        <v>439</v>
      </c>
      <c r="K81" s="16" t="str">
        <f t="shared" si="4"/>
        <v>29/2568 , 08/07/2568</v>
      </c>
    </row>
    <row r="82" spans="1:11" ht="37.5">
      <c r="A82" s="16">
        <f t="shared" si="5"/>
        <v>76</v>
      </c>
      <c r="B82" s="17" t="s">
        <v>436</v>
      </c>
      <c r="C82" s="18" t="s">
        <v>437</v>
      </c>
      <c r="D82" s="19">
        <v>2500</v>
      </c>
      <c r="E82" s="19">
        <v>2500</v>
      </c>
      <c r="F82" s="16" t="s">
        <v>665</v>
      </c>
      <c r="G82" s="20" t="s">
        <v>440</v>
      </c>
      <c r="H82" s="20" t="s">
        <v>440</v>
      </c>
      <c r="I82" s="21" t="str">
        <f t="shared" si="3"/>
        <v>เป็นผู้มีคุณสมบัติตรงตามเงื่อนไขที่กำหนด</v>
      </c>
      <c r="J82" s="22" t="s">
        <v>152</v>
      </c>
      <c r="K82" s="16" t="str">
        <f t="shared" si="4"/>
        <v>30/2568 , 08/07/2568</v>
      </c>
    </row>
    <row r="83" spans="1:11" ht="75">
      <c r="A83" s="16">
        <f t="shared" si="5"/>
        <v>77</v>
      </c>
      <c r="B83" s="17" t="s">
        <v>441</v>
      </c>
      <c r="C83" s="18" t="s">
        <v>442</v>
      </c>
      <c r="D83" s="19">
        <v>280000</v>
      </c>
      <c r="E83" s="19">
        <v>280000</v>
      </c>
      <c r="F83" s="16" t="s">
        <v>665</v>
      </c>
      <c r="G83" s="20" t="s">
        <v>443</v>
      </c>
      <c r="H83" s="20" t="s">
        <v>443</v>
      </c>
      <c r="I83" s="21" t="str">
        <f t="shared" si="3"/>
        <v>เป็นผู้มีคุณสมบัติตรงตามเงื่อนไขที่กำหนด</v>
      </c>
      <c r="J83" s="22" t="s">
        <v>444</v>
      </c>
      <c r="K83" s="16" t="str">
        <f t="shared" si="4"/>
        <v>81/2568 , 14/07/2568</v>
      </c>
    </row>
    <row r="84" spans="1:11" ht="37.5">
      <c r="A84" s="16">
        <f t="shared" si="5"/>
        <v>78</v>
      </c>
      <c r="B84" s="17" t="s">
        <v>445</v>
      </c>
      <c r="C84" s="18" t="s">
        <v>446</v>
      </c>
      <c r="D84" s="19">
        <v>13000</v>
      </c>
      <c r="E84" s="19">
        <v>13000</v>
      </c>
      <c r="F84" s="16" t="s">
        <v>665</v>
      </c>
      <c r="G84" s="20" t="s">
        <v>447</v>
      </c>
      <c r="H84" s="20" t="s">
        <v>447</v>
      </c>
      <c r="I84" s="21" t="str">
        <f t="shared" si="3"/>
        <v>เป็นผู้มีคุณสมบัติตรงตามเงื่อนไขที่กำหนด</v>
      </c>
      <c r="J84" s="22" t="s">
        <v>448</v>
      </c>
      <c r="K84" s="16" t="str">
        <f t="shared" si="4"/>
        <v>82/2568 , 15/07/2568</v>
      </c>
    </row>
    <row r="85" spans="1:11" ht="37.5">
      <c r="A85" s="16">
        <f t="shared" si="5"/>
        <v>79</v>
      </c>
      <c r="B85" s="17" t="s">
        <v>445</v>
      </c>
      <c r="C85" s="18" t="s">
        <v>449</v>
      </c>
      <c r="D85" s="19">
        <v>24000</v>
      </c>
      <c r="E85" s="19">
        <v>24000</v>
      </c>
      <c r="F85" s="16" t="s">
        <v>665</v>
      </c>
      <c r="G85" s="20" t="s">
        <v>450</v>
      </c>
      <c r="H85" s="20" t="s">
        <v>450</v>
      </c>
      <c r="I85" s="21" t="str">
        <f t="shared" si="3"/>
        <v>เป็นผู้มีคุณสมบัติตรงตามเงื่อนไขที่กำหนด</v>
      </c>
      <c r="J85" s="22" t="s">
        <v>451</v>
      </c>
      <c r="K85" s="16" t="str">
        <f t="shared" si="4"/>
        <v>83/2568 , 15/07/2568</v>
      </c>
    </row>
    <row r="86" spans="1:11" ht="75">
      <c r="A86" s="16">
        <f t="shared" si="5"/>
        <v>80</v>
      </c>
      <c r="B86" s="17" t="s">
        <v>452</v>
      </c>
      <c r="C86" s="18" t="s">
        <v>453</v>
      </c>
      <c r="D86" s="19">
        <v>209300</v>
      </c>
      <c r="E86" s="19">
        <v>204400</v>
      </c>
      <c r="F86" s="16" t="s">
        <v>665</v>
      </c>
      <c r="G86" s="20" t="s">
        <v>454</v>
      </c>
      <c r="H86" s="20" t="s">
        <v>454</v>
      </c>
      <c r="I86" s="21" t="str">
        <f t="shared" si="3"/>
        <v>เป็นผู้มีคุณสมบัติตรงตามเงื่อนไขที่กำหนด</v>
      </c>
      <c r="J86" s="22" t="s">
        <v>148</v>
      </c>
      <c r="K86" s="16" t="str">
        <f t="shared" si="4"/>
        <v>27/2568 , 16/07/2568</v>
      </c>
    </row>
    <row r="87" spans="1:11" ht="56.25">
      <c r="A87" s="16">
        <f t="shared" si="5"/>
        <v>81</v>
      </c>
      <c r="B87" s="17" t="s">
        <v>455</v>
      </c>
      <c r="C87" s="18" t="s">
        <v>456</v>
      </c>
      <c r="D87" s="19">
        <v>4630</v>
      </c>
      <c r="E87" s="19">
        <v>4630</v>
      </c>
      <c r="F87" s="16" t="s">
        <v>665</v>
      </c>
      <c r="G87" s="20" t="s">
        <v>457</v>
      </c>
      <c r="H87" s="20" t="s">
        <v>457</v>
      </c>
      <c r="I87" s="21" t="str">
        <f t="shared" si="3"/>
        <v>เป็นผู้มีคุณสมบัติตรงตามเงื่อนไขที่กำหนด</v>
      </c>
      <c r="J87" s="22" t="s">
        <v>393</v>
      </c>
      <c r="K87" s="16" t="str">
        <f t="shared" si="4"/>
        <v>75/2568 , 17/07/2568</v>
      </c>
    </row>
    <row r="88" spans="1:11" ht="37.5">
      <c r="A88" s="16">
        <f t="shared" si="5"/>
        <v>82</v>
      </c>
      <c r="B88" s="17" t="s">
        <v>455</v>
      </c>
      <c r="C88" s="18" t="s">
        <v>458</v>
      </c>
      <c r="D88" s="19">
        <v>9200</v>
      </c>
      <c r="E88" s="19">
        <v>9200</v>
      </c>
      <c r="F88" s="16" t="s">
        <v>665</v>
      </c>
      <c r="G88" s="20" t="s">
        <v>459</v>
      </c>
      <c r="H88" s="20" t="s">
        <v>459</v>
      </c>
      <c r="I88" s="21" t="str">
        <f t="shared" si="3"/>
        <v>เป็นผู้มีคุณสมบัติตรงตามเงื่อนไขที่กำหนด</v>
      </c>
      <c r="J88" s="22" t="s">
        <v>460</v>
      </c>
      <c r="K88" s="16" t="str">
        <f t="shared" si="4"/>
        <v>80/2568 , 17/07/2568</v>
      </c>
    </row>
    <row r="89" spans="1:11" ht="37.5">
      <c r="A89" s="16">
        <f t="shared" si="5"/>
        <v>83</v>
      </c>
      <c r="B89" s="17" t="s">
        <v>461</v>
      </c>
      <c r="C89" s="18" t="s">
        <v>462</v>
      </c>
      <c r="D89" s="19">
        <v>4900</v>
      </c>
      <c r="E89" s="19">
        <v>4900</v>
      </c>
      <c r="F89" s="16" t="s">
        <v>665</v>
      </c>
      <c r="G89" s="20" t="s">
        <v>463</v>
      </c>
      <c r="H89" s="20" t="s">
        <v>463</v>
      </c>
      <c r="I89" s="21" t="str">
        <f t="shared" si="3"/>
        <v>เป็นผู้มีคุณสมบัติตรงตามเงื่อนไขที่กำหนด</v>
      </c>
      <c r="J89" s="22" t="s">
        <v>464</v>
      </c>
      <c r="K89" s="16" t="str">
        <f t="shared" si="4"/>
        <v>84/2568 , 21/07/2568</v>
      </c>
    </row>
    <row r="90" spans="1:11" ht="37.5">
      <c r="A90" s="16">
        <f t="shared" si="5"/>
        <v>84</v>
      </c>
      <c r="B90" s="17" t="s">
        <v>465</v>
      </c>
      <c r="C90" s="18" t="s">
        <v>466</v>
      </c>
      <c r="D90" s="19">
        <v>650</v>
      </c>
      <c r="E90" s="19">
        <v>650</v>
      </c>
      <c r="F90" s="16" t="s">
        <v>665</v>
      </c>
      <c r="G90" s="20" t="s">
        <v>467</v>
      </c>
      <c r="H90" s="20" t="s">
        <v>467</v>
      </c>
      <c r="I90" s="21" t="str">
        <f t="shared" si="3"/>
        <v>เป็นผู้มีคุณสมบัติตรงตามเงื่อนไขที่กำหนด</v>
      </c>
      <c r="J90" s="22" t="s">
        <v>396</v>
      </c>
      <c r="K90" s="16" t="str">
        <f t="shared" si="4"/>
        <v>76/2568 , 23/07/2568</v>
      </c>
    </row>
    <row r="91" spans="1:11" ht="37.5">
      <c r="A91" s="16">
        <f t="shared" si="5"/>
        <v>85</v>
      </c>
      <c r="B91" s="17" t="s">
        <v>465</v>
      </c>
      <c r="C91" s="18" t="s">
        <v>468</v>
      </c>
      <c r="D91" s="19">
        <v>4563.55</v>
      </c>
      <c r="E91" s="19">
        <v>4563.5</v>
      </c>
      <c r="F91" s="16" t="s">
        <v>665</v>
      </c>
      <c r="G91" s="20" t="s">
        <v>469</v>
      </c>
      <c r="H91" s="20" t="s">
        <v>469</v>
      </c>
      <c r="I91" s="21" t="str">
        <f t="shared" si="3"/>
        <v>เป็นผู้มีคุณสมบัติตรงตามเงื่อนไขที่กำหนด</v>
      </c>
      <c r="J91" s="22" t="s">
        <v>410</v>
      </c>
      <c r="K91" s="16" t="str">
        <f t="shared" si="4"/>
        <v>77/2568 , 23/07/2568</v>
      </c>
    </row>
    <row r="92" spans="1:11" ht="37.5">
      <c r="A92" s="16">
        <f t="shared" si="5"/>
        <v>86</v>
      </c>
      <c r="B92" s="17" t="s">
        <v>465</v>
      </c>
      <c r="C92" s="18" t="s">
        <v>468</v>
      </c>
      <c r="D92" s="19">
        <v>4563.55</v>
      </c>
      <c r="E92" s="19">
        <v>4563.55</v>
      </c>
      <c r="F92" s="16" t="s">
        <v>665</v>
      </c>
      <c r="G92" s="20" t="s">
        <v>469</v>
      </c>
      <c r="H92" s="20" t="s">
        <v>469</v>
      </c>
      <c r="I92" s="21" t="str">
        <f t="shared" si="3"/>
        <v>เป็นผู้มีคุณสมบัติตรงตามเงื่อนไขที่กำหนด</v>
      </c>
      <c r="J92" s="22" t="s">
        <v>410</v>
      </c>
      <c r="K92" s="16" t="str">
        <f t="shared" si="4"/>
        <v>77/2568 , 23/07/2568</v>
      </c>
    </row>
    <row r="93" spans="1:11" ht="56.25">
      <c r="A93" s="16">
        <f t="shared" si="5"/>
        <v>87</v>
      </c>
      <c r="B93" s="17" t="s">
        <v>465</v>
      </c>
      <c r="C93" s="18" t="s">
        <v>470</v>
      </c>
      <c r="D93" s="19">
        <v>40000</v>
      </c>
      <c r="E93" s="19">
        <v>40000</v>
      </c>
      <c r="F93" s="16" t="s">
        <v>665</v>
      </c>
      <c r="G93" s="20" t="s">
        <v>471</v>
      </c>
      <c r="H93" s="20" t="s">
        <v>471</v>
      </c>
      <c r="I93" s="21" t="str">
        <f t="shared" si="3"/>
        <v>เป็นผู้มีคุณสมบัติตรงตามเงื่อนไขที่กำหนด</v>
      </c>
      <c r="J93" s="22" t="s">
        <v>472</v>
      </c>
      <c r="K93" s="16" t="str">
        <f t="shared" si="4"/>
        <v>85/2568 , 23/07/2568</v>
      </c>
    </row>
    <row r="94" spans="1:11" ht="37.5">
      <c r="A94" s="16">
        <f t="shared" si="5"/>
        <v>88</v>
      </c>
      <c r="B94" s="17" t="s">
        <v>473</v>
      </c>
      <c r="C94" s="18" t="s">
        <v>474</v>
      </c>
      <c r="D94" s="19">
        <v>3300</v>
      </c>
      <c r="E94" s="19">
        <v>3300</v>
      </c>
      <c r="F94" s="16" t="s">
        <v>665</v>
      </c>
      <c r="G94" s="20" t="s">
        <v>475</v>
      </c>
      <c r="H94" s="20" t="s">
        <v>475</v>
      </c>
      <c r="I94" s="21" t="str">
        <f t="shared" si="3"/>
        <v>เป็นผู้มีคุณสมบัติตรงตามเงื่อนไขที่กำหนด</v>
      </c>
      <c r="J94" s="22" t="s">
        <v>421</v>
      </c>
      <c r="K94" s="16" t="str">
        <f t="shared" si="4"/>
        <v>78/2568 , 30/07/2568</v>
      </c>
    </row>
    <row r="95" spans="1:11" ht="37.5">
      <c r="A95" s="16">
        <f t="shared" si="5"/>
        <v>89</v>
      </c>
      <c r="B95" s="17" t="s">
        <v>473</v>
      </c>
      <c r="C95" s="18" t="s">
        <v>476</v>
      </c>
      <c r="D95" s="19">
        <v>6000</v>
      </c>
      <c r="E95" s="19">
        <v>6000</v>
      </c>
      <c r="F95" s="16" t="s">
        <v>665</v>
      </c>
      <c r="G95" s="20" t="s">
        <v>337</v>
      </c>
      <c r="H95" s="20" t="s">
        <v>337</v>
      </c>
      <c r="I95" s="21" t="str">
        <f t="shared" si="3"/>
        <v>เป็นผู้มีคุณสมบัติตรงตามเงื่อนไขที่กำหนด</v>
      </c>
      <c r="J95" s="22" t="s">
        <v>477</v>
      </c>
      <c r="K95" s="16" t="str">
        <f t="shared" si="4"/>
        <v>86/2568 , 30/07/2568</v>
      </c>
    </row>
    <row r="96" spans="1:11" ht="37.5">
      <c r="A96" s="16">
        <f t="shared" si="5"/>
        <v>90</v>
      </c>
      <c r="B96" s="17" t="s">
        <v>473</v>
      </c>
      <c r="C96" s="18" t="s">
        <v>478</v>
      </c>
      <c r="D96" s="19">
        <v>51760</v>
      </c>
      <c r="E96" s="19">
        <v>51760</v>
      </c>
      <c r="F96" s="16" t="s">
        <v>665</v>
      </c>
      <c r="G96" s="20" t="s">
        <v>479</v>
      </c>
      <c r="H96" s="20" t="s">
        <v>479</v>
      </c>
      <c r="I96" s="21" t="str">
        <f t="shared" si="3"/>
        <v>เป็นผู้มีคุณสมบัติตรงตามเงื่อนไขที่กำหนด</v>
      </c>
      <c r="J96" s="22" t="s">
        <v>480</v>
      </c>
      <c r="K96" s="16" t="str">
        <f t="shared" si="4"/>
        <v>87/2568 , 30/07/2568</v>
      </c>
    </row>
    <row r="97" spans="1:11" ht="37.5">
      <c r="A97" s="16">
        <f t="shared" si="5"/>
        <v>91</v>
      </c>
      <c r="B97" s="17" t="s">
        <v>481</v>
      </c>
      <c r="C97" s="18" t="s">
        <v>482</v>
      </c>
      <c r="D97" s="19">
        <v>12570</v>
      </c>
      <c r="E97" s="19">
        <v>12570</v>
      </c>
      <c r="F97" s="16" t="s">
        <v>665</v>
      </c>
      <c r="G97" s="20" t="s">
        <v>483</v>
      </c>
      <c r="H97" s="20" t="s">
        <v>483</v>
      </c>
      <c r="I97" s="21" t="str">
        <f t="shared" si="3"/>
        <v>เป็นผู้มีคุณสมบัติตรงตามเงื่อนไขที่กำหนด</v>
      </c>
      <c r="J97" s="22" t="s">
        <v>484</v>
      </c>
      <c r="K97" s="16" t="str">
        <f t="shared" si="4"/>
        <v>88/2568 , 04/08/2568</v>
      </c>
    </row>
    <row r="98" spans="1:11" ht="37.5">
      <c r="A98" s="16">
        <f t="shared" si="5"/>
        <v>92</v>
      </c>
      <c r="B98" s="17" t="s">
        <v>481</v>
      </c>
      <c r="C98" s="18" t="s">
        <v>485</v>
      </c>
      <c r="D98" s="19">
        <v>29460</v>
      </c>
      <c r="E98" s="19">
        <v>29460</v>
      </c>
      <c r="F98" s="16" t="s">
        <v>665</v>
      </c>
      <c r="G98" s="20" t="s">
        <v>486</v>
      </c>
      <c r="H98" s="20" t="s">
        <v>486</v>
      </c>
      <c r="I98" s="21" t="str">
        <f t="shared" si="3"/>
        <v>เป็นผู้มีคุณสมบัติตรงตามเงื่อนไขที่กำหนด</v>
      </c>
      <c r="J98" s="22" t="s">
        <v>487</v>
      </c>
      <c r="K98" s="16" t="str">
        <f t="shared" si="4"/>
        <v>89/2568 , 04/08/2568</v>
      </c>
    </row>
    <row r="99" spans="1:11" ht="37.5">
      <c r="A99" s="16">
        <f t="shared" si="5"/>
        <v>93</v>
      </c>
      <c r="B99" s="17" t="s">
        <v>488</v>
      </c>
      <c r="C99" s="18" t="s">
        <v>489</v>
      </c>
      <c r="D99" s="19">
        <v>36000</v>
      </c>
      <c r="E99" s="19">
        <v>36000</v>
      </c>
      <c r="F99" s="16" t="s">
        <v>665</v>
      </c>
      <c r="G99" s="20" t="s">
        <v>490</v>
      </c>
      <c r="H99" s="20" t="s">
        <v>490</v>
      </c>
      <c r="I99" s="21" t="str">
        <f t="shared" si="3"/>
        <v>เป็นผู้มีคุณสมบัติตรงตามเงื่อนไขที่กำหนด</v>
      </c>
      <c r="J99" s="22" t="s">
        <v>268</v>
      </c>
      <c r="K99" s="16" t="str">
        <f t="shared" si="4"/>
        <v>31/2568 , 07/08/2568</v>
      </c>
    </row>
    <row r="100" spans="1:11" ht="37.5">
      <c r="A100" s="16">
        <f t="shared" si="5"/>
        <v>94</v>
      </c>
      <c r="B100" s="17" t="s">
        <v>488</v>
      </c>
      <c r="C100" s="18" t="s">
        <v>489</v>
      </c>
      <c r="D100" s="19">
        <v>56000</v>
      </c>
      <c r="E100" s="19">
        <v>56000</v>
      </c>
      <c r="F100" s="16" t="s">
        <v>665</v>
      </c>
      <c r="G100" s="20" t="s">
        <v>491</v>
      </c>
      <c r="H100" s="20" t="s">
        <v>491</v>
      </c>
      <c r="I100" s="21" t="str">
        <f t="shared" si="3"/>
        <v>เป็นผู้มีคุณสมบัติตรงตามเงื่อนไขที่กำหนด</v>
      </c>
      <c r="J100" s="22" t="s">
        <v>492</v>
      </c>
      <c r="K100" s="16" t="str">
        <f t="shared" si="4"/>
        <v>90/2568 , 07/08/2568</v>
      </c>
    </row>
    <row r="101" spans="1:11" ht="37.5">
      <c r="A101" s="16">
        <f t="shared" si="5"/>
        <v>95</v>
      </c>
      <c r="B101" s="17" t="s">
        <v>488</v>
      </c>
      <c r="C101" s="18" t="s">
        <v>493</v>
      </c>
      <c r="D101" s="19">
        <v>3150</v>
      </c>
      <c r="E101" s="19">
        <v>3150</v>
      </c>
      <c r="F101" s="16" t="s">
        <v>665</v>
      </c>
      <c r="G101" s="20" t="s">
        <v>494</v>
      </c>
      <c r="H101" s="20" t="s">
        <v>494</v>
      </c>
      <c r="I101" s="21" t="str">
        <f t="shared" si="3"/>
        <v>เป็นผู้มีคุณสมบัติตรงตามเงื่อนไขที่กำหนด</v>
      </c>
      <c r="J101" s="22" t="s">
        <v>495</v>
      </c>
      <c r="K101" s="16" t="str">
        <f t="shared" si="4"/>
        <v>92/2568 , 07/08/2568</v>
      </c>
    </row>
    <row r="102" spans="1:11" ht="37.5">
      <c r="A102" s="16">
        <f t="shared" si="5"/>
        <v>96</v>
      </c>
      <c r="B102" s="17" t="s">
        <v>496</v>
      </c>
      <c r="C102" s="18" t="s">
        <v>497</v>
      </c>
      <c r="D102" s="19">
        <v>27079</v>
      </c>
      <c r="E102" s="19">
        <v>27079</v>
      </c>
      <c r="F102" s="16" t="s">
        <v>665</v>
      </c>
      <c r="G102" s="20" t="s">
        <v>498</v>
      </c>
      <c r="H102" s="20" t="s">
        <v>498</v>
      </c>
      <c r="I102" s="21" t="str">
        <f t="shared" si="3"/>
        <v>เป็นผู้มีคุณสมบัติตรงตามเงื่อนไขที่กำหนด</v>
      </c>
      <c r="J102" s="22" t="s">
        <v>499</v>
      </c>
      <c r="K102" s="16" t="str">
        <f t="shared" si="4"/>
        <v>93/2568 , 08/08/2568</v>
      </c>
    </row>
    <row r="103" spans="1:11" ht="37.5">
      <c r="A103" s="16">
        <f t="shared" si="5"/>
        <v>97</v>
      </c>
      <c r="B103" s="17" t="s">
        <v>496</v>
      </c>
      <c r="C103" s="18" t="s">
        <v>458</v>
      </c>
      <c r="D103" s="19">
        <v>14450</v>
      </c>
      <c r="E103" s="19">
        <v>14450</v>
      </c>
      <c r="F103" s="16" t="s">
        <v>665</v>
      </c>
      <c r="G103" s="20" t="s">
        <v>500</v>
      </c>
      <c r="H103" s="20" t="s">
        <v>500</v>
      </c>
      <c r="I103" s="21" t="str">
        <f t="shared" si="3"/>
        <v>เป็นผู้มีคุณสมบัติตรงตามเงื่อนไขที่กำหนด</v>
      </c>
      <c r="J103" s="22" t="s">
        <v>501</v>
      </c>
      <c r="K103" s="16" t="str">
        <f t="shared" si="4"/>
        <v>94/2568 , 08/08/2568</v>
      </c>
    </row>
    <row r="104" spans="1:11" ht="37.5">
      <c r="A104" s="16">
        <f t="shared" si="5"/>
        <v>98</v>
      </c>
      <c r="B104" s="17" t="s">
        <v>496</v>
      </c>
      <c r="C104" s="18" t="s">
        <v>482</v>
      </c>
      <c r="D104" s="19">
        <v>5550</v>
      </c>
      <c r="E104" s="19">
        <v>5550</v>
      </c>
      <c r="F104" s="16" t="s">
        <v>665</v>
      </c>
      <c r="G104" s="20" t="s">
        <v>502</v>
      </c>
      <c r="H104" s="20" t="s">
        <v>502</v>
      </c>
      <c r="I104" s="21" t="str">
        <f t="shared" si="3"/>
        <v>เป็นผู้มีคุณสมบัติตรงตามเงื่อนไขที่กำหนด</v>
      </c>
      <c r="J104" s="22" t="s">
        <v>503</v>
      </c>
      <c r="K104" s="16" t="str">
        <f t="shared" si="4"/>
        <v>95/2568 , 08/08/2568</v>
      </c>
    </row>
    <row r="105" spans="1:11" ht="37.5">
      <c r="A105" s="16">
        <f t="shared" si="5"/>
        <v>99</v>
      </c>
      <c r="B105" s="17" t="s">
        <v>496</v>
      </c>
      <c r="C105" s="18" t="s">
        <v>109</v>
      </c>
      <c r="D105" s="19">
        <v>480</v>
      </c>
      <c r="E105" s="19">
        <v>480</v>
      </c>
      <c r="F105" s="16" t="s">
        <v>665</v>
      </c>
      <c r="G105" s="20" t="s">
        <v>504</v>
      </c>
      <c r="H105" s="20" t="s">
        <v>504</v>
      </c>
      <c r="I105" s="21" t="str">
        <f t="shared" si="3"/>
        <v>เป็นผู้มีคุณสมบัติตรงตามเงื่อนไขที่กำหนด</v>
      </c>
      <c r="J105" s="22" t="s">
        <v>505</v>
      </c>
      <c r="K105" s="16" t="str">
        <f t="shared" si="4"/>
        <v>96/2568 , 08/08/2568</v>
      </c>
    </row>
    <row r="106" spans="1:11" ht="37.5">
      <c r="A106" s="16">
        <f t="shared" si="5"/>
        <v>100</v>
      </c>
      <c r="B106" s="17" t="s">
        <v>496</v>
      </c>
      <c r="C106" s="18" t="s">
        <v>506</v>
      </c>
      <c r="D106" s="19">
        <v>26550</v>
      </c>
      <c r="E106" s="19">
        <v>26550</v>
      </c>
      <c r="F106" s="16" t="s">
        <v>665</v>
      </c>
      <c r="G106" s="20" t="s">
        <v>507</v>
      </c>
      <c r="H106" s="20" t="s">
        <v>507</v>
      </c>
      <c r="I106" s="21" t="str">
        <f t="shared" si="3"/>
        <v>เป็นผู้มีคุณสมบัติตรงตามเงื่อนไขที่กำหนด</v>
      </c>
      <c r="J106" s="22" t="s">
        <v>508</v>
      </c>
      <c r="K106" s="16" t="str">
        <f t="shared" si="4"/>
        <v>97/2568 , 08/08/2568</v>
      </c>
    </row>
    <row r="107" spans="1:11" ht="37.5">
      <c r="A107" s="16">
        <f t="shared" si="5"/>
        <v>101</v>
      </c>
      <c r="B107" s="17" t="s">
        <v>496</v>
      </c>
      <c r="C107" s="18" t="s">
        <v>509</v>
      </c>
      <c r="D107" s="19">
        <v>37844</v>
      </c>
      <c r="E107" s="19">
        <v>37844</v>
      </c>
      <c r="F107" s="16" t="s">
        <v>665</v>
      </c>
      <c r="G107" s="20" t="s">
        <v>510</v>
      </c>
      <c r="H107" s="20" t="s">
        <v>510</v>
      </c>
      <c r="I107" s="21" t="str">
        <f t="shared" si="3"/>
        <v>เป็นผู้มีคุณสมบัติตรงตามเงื่อนไขที่กำหนด</v>
      </c>
      <c r="J107" s="22" t="s">
        <v>511</v>
      </c>
      <c r="K107" s="16" t="str">
        <f t="shared" si="4"/>
        <v>98/2568 , 08/08/2568</v>
      </c>
    </row>
    <row r="108" spans="1:11" ht="37.5">
      <c r="A108" s="16">
        <f t="shared" si="5"/>
        <v>102</v>
      </c>
      <c r="B108" s="17" t="s">
        <v>496</v>
      </c>
      <c r="C108" s="18" t="s">
        <v>512</v>
      </c>
      <c r="D108" s="19">
        <v>34850</v>
      </c>
      <c r="E108" s="19">
        <v>34850</v>
      </c>
      <c r="F108" s="16" t="s">
        <v>665</v>
      </c>
      <c r="G108" s="20" t="s">
        <v>513</v>
      </c>
      <c r="H108" s="20" t="s">
        <v>513</v>
      </c>
      <c r="I108" s="21" t="str">
        <f t="shared" si="3"/>
        <v>เป็นผู้มีคุณสมบัติตรงตามเงื่อนไขที่กำหนด</v>
      </c>
      <c r="J108" s="22" t="s">
        <v>514</v>
      </c>
      <c r="K108" s="16" t="str">
        <f t="shared" si="4"/>
        <v>99/2568 , 08/08/2568</v>
      </c>
    </row>
    <row r="109" spans="1:11" ht="75">
      <c r="A109" s="16">
        <f t="shared" si="5"/>
        <v>103</v>
      </c>
      <c r="B109" s="17" t="s">
        <v>515</v>
      </c>
      <c r="C109" s="18" t="s">
        <v>516</v>
      </c>
      <c r="D109" s="19">
        <v>7425</v>
      </c>
      <c r="E109" s="19">
        <v>7425</v>
      </c>
      <c r="F109" s="16" t="s">
        <v>665</v>
      </c>
      <c r="G109" s="20" t="s">
        <v>517</v>
      </c>
      <c r="H109" s="20" t="s">
        <v>518</v>
      </c>
      <c r="I109" s="21" t="str">
        <f t="shared" si="3"/>
        <v>เป็นผู้มีคุณสมบัติตรงตามเงื่อนไขที่กำหนด</v>
      </c>
      <c r="J109" s="22" t="s">
        <v>519</v>
      </c>
      <c r="K109" s="16" t="str">
        <f t="shared" si="4"/>
        <v>100/2568 , 13/08/2568</v>
      </c>
    </row>
    <row r="110" spans="1:11" ht="75">
      <c r="A110" s="16">
        <f t="shared" si="5"/>
        <v>104</v>
      </c>
      <c r="B110" s="17" t="s">
        <v>515</v>
      </c>
      <c r="C110" s="18" t="s">
        <v>520</v>
      </c>
      <c r="D110" s="19">
        <v>16270</v>
      </c>
      <c r="E110" s="19">
        <v>16270</v>
      </c>
      <c r="F110" s="16" t="s">
        <v>665</v>
      </c>
      <c r="G110" s="20" t="s">
        <v>521</v>
      </c>
      <c r="H110" s="20" t="s">
        <v>521</v>
      </c>
      <c r="I110" s="21" t="str">
        <f t="shared" si="3"/>
        <v>เป็นผู้มีคุณสมบัติตรงตามเงื่อนไขที่กำหนด</v>
      </c>
      <c r="J110" s="22" t="s">
        <v>522</v>
      </c>
      <c r="K110" s="16" t="str">
        <f t="shared" si="4"/>
        <v>101/2568 , 13/08/2568</v>
      </c>
    </row>
    <row r="111" spans="1:11" ht="75">
      <c r="A111" s="16">
        <f t="shared" si="5"/>
        <v>105</v>
      </c>
      <c r="B111" s="17" t="s">
        <v>515</v>
      </c>
      <c r="C111" s="18" t="s">
        <v>523</v>
      </c>
      <c r="D111" s="19">
        <v>34100</v>
      </c>
      <c r="E111" s="19">
        <v>34100</v>
      </c>
      <c r="F111" s="16" t="s">
        <v>665</v>
      </c>
      <c r="G111" s="20" t="s">
        <v>524</v>
      </c>
      <c r="H111" s="20" t="s">
        <v>524</v>
      </c>
      <c r="I111" s="21" t="str">
        <f t="shared" si="3"/>
        <v>เป็นผู้มีคุณสมบัติตรงตามเงื่อนไขที่กำหนด</v>
      </c>
      <c r="J111" s="22" t="s">
        <v>525</v>
      </c>
      <c r="K111" s="16" t="str">
        <f t="shared" si="4"/>
        <v>102/2568 , 13/08/2568</v>
      </c>
    </row>
    <row r="112" spans="1:11" ht="75">
      <c r="A112" s="16">
        <f t="shared" si="5"/>
        <v>106</v>
      </c>
      <c r="B112" s="17" t="s">
        <v>515</v>
      </c>
      <c r="C112" s="18" t="s">
        <v>526</v>
      </c>
      <c r="D112" s="19">
        <v>12500</v>
      </c>
      <c r="E112" s="19">
        <v>12500</v>
      </c>
      <c r="F112" s="16" t="s">
        <v>665</v>
      </c>
      <c r="G112" s="20" t="s">
        <v>527</v>
      </c>
      <c r="H112" s="20" t="s">
        <v>527</v>
      </c>
      <c r="I112" s="21" t="str">
        <f t="shared" si="3"/>
        <v>เป็นผู้มีคุณสมบัติตรงตามเงื่อนไขที่กำหนด</v>
      </c>
      <c r="J112" s="22" t="s">
        <v>528</v>
      </c>
      <c r="K112" s="16" t="str">
        <f t="shared" si="4"/>
        <v>103/2568 , 13/08/2568</v>
      </c>
    </row>
    <row r="113" spans="1:11" ht="56.25">
      <c r="A113" s="16">
        <f t="shared" si="5"/>
        <v>107</v>
      </c>
      <c r="B113" s="17" t="s">
        <v>515</v>
      </c>
      <c r="C113" s="18" t="s">
        <v>529</v>
      </c>
      <c r="D113" s="19">
        <v>113200</v>
      </c>
      <c r="E113" s="19">
        <v>113200</v>
      </c>
      <c r="F113" s="16" t="s">
        <v>665</v>
      </c>
      <c r="G113" s="20" t="s">
        <v>530</v>
      </c>
      <c r="H113" s="20" t="s">
        <v>530</v>
      </c>
      <c r="I113" s="21" t="str">
        <f t="shared" si="3"/>
        <v>เป็นผู้มีคุณสมบัติตรงตามเงื่อนไขที่กำหนด</v>
      </c>
      <c r="J113" s="22" t="s">
        <v>431</v>
      </c>
      <c r="K113" s="16" t="str">
        <f t="shared" si="4"/>
        <v>28/2568 , 13/08/2568</v>
      </c>
    </row>
    <row r="114" spans="1:11" ht="56.25">
      <c r="A114" s="16">
        <f t="shared" si="5"/>
        <v>108</v>
      </c>
      <c r="B114" s="17" t="s">
        <v>515</v>
      </c>
      <c r="C114" s="18" t="s">
        <v>531</v>
      </c>
      <c r="D114" s="19">
        <v>105900</v>
      </c>
      <c r="E114" s="19">
        <v>96100</v>
      </c>
      <c r="F114" s="16" t="s">
        <v>665</v>
      </c>
      <c r="G114" s="20" t="s">
        <v>532</v>
      </c>
      <c r="H114" s="20" t="s">
        <v>532</v>
      </c>
      <c r="I114" s="21" t="str">
        <f t="shared" si="3"/>
        <v>เป็นผู้มีคุณสมบัติตรงตามเงื่อนไขที่กำหนด</v>
      </c>
      <c r="J114" s="22" t="s">
        <v>439</v>
      </c>
      <c r="K114" s="16" t="str">
        <f t="shared" si="4"/>
        <v>29/2568 , 13/08/2568</v>
      </c>
    </row>
    <row r="115" spans="1:11" ht="75">
      <c r="A115" s="16">
        <f t="shared" si="5"/>
        <v>109</v>
      </c>
      <c r="B115" s="17" t="s">
        <v>515</v>
      </c>
      <c r="C115" s="18" t="s">
        <v>533</v>
      </c>
      <c r="D115" s="19">
        <v>14256</v>
      </c>
      <c r="E115" s="19">
        <v>14256</v>
      </c>
      <c r="F115" s="16" t="s">
        <v>665</v>
      </c>
      <c r="G115" s="20" t="s">
        <v>534</v>
      </c>
      <c r="H115" s="20" t="s">
        <v>534</v>
      </c>
      <c r="I115" s="21" t="str">
        <f t="shared" si="3"/>
        <v>เป็นผู้มีคุณสมบัติตรงตามเงื่อนไขที่กำหนด</v>
      </c>
      <c r="J115" s="22" t="s">
        <v>435</v>
      </c>
      <c r="K115" s="16" t="str">
        <f t="shared" si="4"/>
        <v>79/2568 , 13/08/2568</v>
      </c>
    </row>
    <row r="116" spans="1:11" ht="75">
      <c r="A116" s="16">
        <f t="shared" si="5"/>
        <v>110</v>
      </c>
      <c r="B116" s="17" t="s">
        <v>535</v>
      </c>
      <c r="C116" s="18" t="s">
        <v>536</v>
      </c>
      <c r="D116" s="19">
        <v>478100</v>
      </c>
      <c r="E116" s="19">
        <v>470000</v>
      </c>
      <c r="F116" s="16" t="s">
        <v>665</v>
      </c>
      <c r="G116" s="20" t="s">
        <v>537</v>
      </c>
      <c r="H116" s="20" t="s">
        <v>537</v>
      </c>
      <c r="I116" s="21" t="str">
        <f t="shared" si="3"/>
        <v>เป็นผู้มีคุณสมบัติตรงตามเงื่อนไขที่กำหนด</v>
      </c>
      <c r="J116" s="22" t="s">
        <v>152</v>
      </c>
      <c r="K116" s="16" t="str">
        <f t="shared" si="4"/>
        <v>30/2568 , 14/08/2568</v>
      </c>
    </row>
    <row r="117" spans="1:11" ht="37.5">
      <c r="A117" s="16">
        <f t="shared" si="5"/>
        <v>111</v>
      </c>
      <c r="B117" s="17" t="s">
        <v>535</v>
      </c>
      <c r="C117" s="18" t="s">
        <v>538</v>
      </c>
      <c r="D117" s="19">
        <v>181400</v>
      </c>
      <c r="E117" s="19">
        <v>177900</v>
      </c>
      <c r="F117" s="16" t="s">
        <v>665</v>
      </c>
      <c r="G117" s="20" t="s">
        <v>539</v>
      </c>
      <c r="H117" s="20" t="s">
        <v>539</v>
      </c>
      <c r="I117" s="21" t="str">
        <f t="shared" si="3"/>
        <v>เป็นผู้มีคุณสมบัติตรงตามเงื่อนไขที่กำหนด</v>
      </c>
      <c r="J117" s="22" t="s">
        <v>268</v>
      </c>
      <c r="K117" s="16" t="str">
        <f t="shared" si="4"/>
        <v>31/2568 , 14/08/2568</v>
      </c>
    </row>
    <row r="118" spans="1:11" ht="37.5">
      <c r="A118" s="16">
        <f t="shared" si="5"/>
        <v>112</v>
      </c>
      <c r="B118" s="17" t="s">
        <v>540</v>
      </c>
      <c r="C118" s="18" t="s">
        <v>373</v>
      </c>
      <c r="D118" s="19">
        <v>3200</v>
      </c>
      <c r="E118" s="19">
        <v>3200</v>
      </c>
      <c r="F118" s="16" t="s">
        <v>665</v>
      </c>
      <c r="G118" s="20" t="s">
        <v>541</v>
      </c>
      <c r="H118" s="20" t="s">
        <v>541</v>
      </c>
      <c r="I118" s="21" t="str">
        <f t="shared" si="3"/>
        <v>เป็นผู้มีคุณสมบัติตรงตามเงื่อนไขที่กำหนด</v>
      </c>
      <c r="J118" s="22" t="s">
        <v>542</v>
      </c>
      <c r="K118" s="16" t="str">
        <f t="shared" si="4"/>
        <v>106/2568 , 15/08/2568</v>
      </c>
    </row>
    <row r="119" spans="1:11" ht="37.5">
      <c r="A119" s="16">
        <f t="shared" si="5"/>
        <v>113</v>
      </c>
      <c r="B119" s="17" t="s">
        <v>540</v>
      </c>
      <c r="C119" s="18" t="s">
        <v>543</v>
      </c>
      <c r="D119" s="19">
        <v>22337.32</v>
      </c>
      <c r="E119" s="19">
        <v>22337.32</v>
      </c>
      <c r="F119" s="16" t="s">
        <v>665</v>
      </c>
      <c r="G119" s="20" t="s">
        <v>544</v>
      </c>
      <c r="H119" s="20" t="s">
        <v>544</v>
      </c>
      <c r="I119" s="21" t="str">
        <f t="shared" si="3"/>
        <v>เป็นผู้มีคุณสมบัติตรงตามเงื่อนไขที่กำหนด</v>
      </c>
      <c r="J119" s="22" t="s">
        <v>545</v>
      </c>
      <c r="K119" s="16" t="str">
        <f t="shared" si="4"/>
        <v>107/2568 , 15/08/2568</v>
      </c>
    </row>
    <row r="120" spans="1:11" ht="75">
      <c r="A120" s="16">
        <f t="shared" si="5"/>
        <v>114</v>
      </c>
      <c r="B120" s="17" t="s">
        <v>540</v>
      </c>
      <c r="C120" s="18" t="s">
        <v>546</v>
      </c>
      <c r="D120" s="19">
        <v>280300</v>
      </c>
      <c r="E120" s="19">
        <v>224700</v>
      </c>
      <c r="F120" s="16" t="s">
        <v>665</v>
      </c>
      <c r="G120" s="20" t="s">
        <v>547</v>
      </c>
      <c r="H120" s="20" t="s">
        <v>547</v>
      </c>
      <c r="I120" s="21" t="str">
        <f t="shared" si="3"/>
        <v>เป็นผู้มีคุณสมบัติตรงตามเงื่อนไขที่กำหนด</v>
      </c>
      <c r="J120" s="22" t="s">
        <v>278</v>
      </c>
      <c r="K120" s="16" t="str">
        <f t="shared" si="4"/>
        <v>32/2568 , 15/08/2568</v>
      </c>
    </row>
    <row r="121" spans="1:11" ht="56.25">
      <c r="A121" s="16">
        <f t="shared" si="5"/>
        <v>115</v>
      </c>
      <c r="B121" s="17" t="s">
        <v>540</v>
      </c>
      <c r="C121" s="18" t="s">
        <v>548</v>
      </c>
      <c r="D121" s="19">
        <v>67400</v>
      </c>
      <c r="E121" s="19">
        <v>54500</v>
      </c>
      <c r="F121" s="16" t="s">
        <v>665</v>
      </c>
      <c r="G121" s="20" t="s">
        <v>549</v>
      </c>
      <c r="H121" s="20" t="s">
        <v>549</v>
      </c>
      <c r="I121" s="21" t="str">
        <f t="shared" si="3"/>
        <v>เป็นผู้มีคุณสมบัติตรงตามเงื่อนไขที่กำหนด</v>
      </c>
      <c r="J121" s="22" t="s">
        <v>286</v>
      </c>
      <c r="K121" s="16" t="str">
        <f t="shared" si="4"/>
        <v>33/2568 , 15/08/2568</v>
      </c>
    </row>
    <row r="122" spans="1:11" ht="75">
      <c r="A122" s="16">
        <f t="shared" si="5"/>
        <v>116</v>
      </c>
      <c r="B122" s="17" t="s">
        <v>540</v>
      </c>
      <c r="C122" s="18" t="s">
        <v>550</v>
      </c>
      <c r="D122" s="19">
        <v>8000</v>
      </c>
      <c r="E122" s="19">
        <v>8000</v>
      </c>
      <c r="F122" s="16" t="s">
        <v>665</v>
      </c>
      <c r="G122" s="20" t="s">
        <v>551</v>
      </c>
      <c r="H122" s="20" t="s">
        <v>551</v>
      </c>
      <c r="I122" s="21" t="str">
        <f t="shared" ref="I122:I135" si="6">IF(B122&gt;1,"เป็นผู้มีคุณสมบัติตรงตามเงื่อนไขที่กำหนด",IF(B122&lt;1," "))</f>
        <v>เป็นผู้มีคุณสมบัติตรงตามเงื่อนไขที่กำหนด</v>
      </c>
      <c r="J122" s="22" t="s">
        <v>460</v>
      </c>
      <c r="K122" s="16" t="str">
        <f t="shared" si="4"/>
        <v>80/2568 , 15/08/2568</v>
      </c>
    </row>
    <row r="123" spans="1:11" ht="37.5">
      <c r="A123" s="16">
        <f t="shared" si="5"/>
        <v>117</v>
      </c>
      <c r="B123" s="17" t="s">
        <v>540</v>
      </c>
      <c r="C123" s="18" t="s">
        <v>552</v>
      </c>
      <c r="D123" s="19">
        <v>5760</v>
      </c>
      <c r="E123" s="19">
        <v>5760</v>
      </c>
      <c r="F123" s="16" t="s">
        <v>665</v>
      </c>
      <c r="G123" s="20" t="s">
        <v>553</v>
      </c>
      <c r="H123" s="20" t="s">
        <v>553</v>
      </c>
      <c r="I123" s="21" t="str">
        <f t="shared" si="6"/>
        <v>เป็นผู้มีคุณสมบัติตรงตามเงื่อนไขที่กำหนด</v>
      </c>
      <c r="J123" s="22" t="s">
        <v>444</v>
      </c>
      <c r="K123" s="16" t="str">
        <f t="shared" si="4"/>
        <v>81/2568 , 15/08/2568</v>
      </c>
    </row>
    <row r="124" spans="1:11" ht="56.25">
      <c r="A124" s="16">
        <f t="shared" si="5"/>
        <v>118</v>
      </c>
      <c r="B124" s="17" t="s">
        <v>554</v>
      </c>
      <c r="C124" s="18" t="s">
        <v>555</v>
      </c>
      <c r="D124" s="19">
        <v>7200</v>
      </c>
      <c r="E124" s="19">
        <v>71400</v>
      </c>
      <c r="F124" s="16" t="s">
        <v>665</v>
      </c>
      <c r="G124" s="20" t="s">
        <v>556</v>
      </c>
      <c r="H124" s="20" t="s">
        <v>556</v>
      </c>
      <c r="I124" s="21" t="str">
        <f t="shared" si="6"/>
        <v>เป็นผู้มีคุณสมบัติตรงตามเงื่อนไขที่กำหนด</v>
      </c>
      <c r="J124" s="22" t="s">
        <v>302</v>
      </c>
      <c r="K124" s="16" t="str">
        <f t="shared" si="4"/>
        <v>34/2568 , 18/08/2568</v>
      </c>
    </row>
    <row r="125" spans="1:11" ht="37.5">
      <c r="A125" s="16">
        <f t="shared" si="5"/>
        <v>119</v>
      </c>
      <c r="B125" s="17" t="s">
        <v>557</v>
      </c>
      <c r="C125" s="18" t="s">
        <v>558</v>
      </c>
      <c r="D125" s="19">
        <v>5396</v>
      </c>
      <c r="E125" s="19">
        <v>5396</v>
      </c>
      <c r="F125" s="16" t="s">
        <v>665</v>
      </c>
      <c r="G125" s="20" t="s">
        <v>559</v>
      </c>
      <c r="H125" s="20" t="s">
        <v>559</v>
      </c>
      <c r="I125" s="21" t="str">
        <f t="shared" si="6"/>
        <v>เป็นผู้มีคุณสมบัติตรงตามเงื่อนไขที่กำหนด</v>
      </c>
      <c r="J125" s="22" t="s">
        <v>560</v>
      </c>
      <c r="K125" s="16" t="str">
        <f t="shared" si="4"/>
        <v>108/2568 , 19/08/2568</v>
      </c>
    </row>
    <row r="126" spans="1:11" ht="37.5">
      <c r="A126" s="16">
        <f t="shared" si="5"/>
        <v>120</v>
      </c>
      <c r="B126" s="17" t="s">
        <v>557</v>
      </c>
      <c r="C126" s="18" t="s">
        <v>561</v>
      </c>
      <c r="D126" s="19">
        <v>9993.7999999999993</v>
      </c>
      <c r="E126" s="19">
        <v>9993.7999999999993</v>
      </c>
      <c r="F126" s="16" t="s">
        <v>665</v>
      </c>
      <c r="G126" s="20" t="s">
        <v>562</v>
      </c>
      <c r="H126" s="20" t="s">
        <v>562</v>
      </c>
      <c r="I126" s="21" t="str">
        <f t="shared" si="6"/>
        <v>เป็นผู้มีคุณสมบัติตรงตามเงื่อนไขที่กำหนด</v>
      </c>
      <c r="J126" s="22" t="s">
        <v>563</v>
      </c>
      <c r="K126" s="16" t="str">
        <f t="shared" si="4"/>
        <v>109/2568 , 19/08/2568</v>
      </c>
    </row>
    <row r="127" spans="1:11" ht="75">
      <c r="A127" s="16">
        <f t="shared" si="5"/>
        <v>121</v>
      </c>
      <c r="B127" s="17" t="s">
        <v>564</v>
      </c>
      <c r="C127" s="18" t="s">
        <v>565</v>
      </c>
      <c r="D127" s="19">
        <v>10000</v>
      </c>
      <c r="E127" s="19">
        <v>10000</v>
      </c>
      <c r="F127" s="16" t="s">
        <v>665</v>
      </c>
      <c r="G127" s="20" t="s">
        <v>566</v>
      </c>
      <c r="H127" s="20" t="s">
        <v>566</v>
      </c>
      <c r="I127" s="21" t="str">
        <f t="shared" si="6"/>
        <v>เป็นผู้มีคุณสมบัติตรงตามเงื่อนไขที่กำหนด</v>
      </c>
      <c r="J127" s="22" t="s">
        <v>448</v>
      </c>
      <c r="K127" s="16" t="str">
        <f t="shared" si="4"/>
        <v>82/2568 , 20/08/2568</v>
      </c>
    </row>
    <row r="128" spans="1:11" ht="93.75">
      <c r="A128" s="16">
        <f t="shared" si="5"/>
        <v>122</v>
      </c>
      <c r="B128" s="17" t="s">
        <v>564</v>
      </c>
      <c r="C128" s="18" t="s">
        <v>567</v>
      </c>
      <c r="D128" s="19">
        <v>2343.3000000000002</v>
      </c>
      <c r="E128" s="19">
        <v>2343.3000000000002</v>
      </c>
      <c r="F128" s="16" t="s">
        <v>665</v>
      </c>
      <c r="G128" s="20" t="s">
        <v>568</v>
      </c>
      <c r="H128" s="20" t="s">
        <v>568</v>
      </c>
      <c r="I128" s="21" t="str">
        <f t="shared" si="6"/>
        <v>เป็นผู้มีคุณสมบัติตรงตามเงื่อนไขที่กำหนด</v>
      </c>
      <c r="J128" s="22" t="s">
        <v>451</v>
      </c>
      <c r="K128" s="16" t="str">
        <f t="shared" si="4"/>
        <v>83/2568 , 20/08/2568</v>
      </c>
    </row>
    <row r="129" spans="1:11" ht="56.25">
      <c r="A129" s="16">
        <f t="shared" si="5"/>
        <v>123</v>
      </c>
      <c r="B129" s="17" t="s">
        <v>569</v>
      </c>
      <c r="C129" s="18" t="s">
        <v>570</v>
      </c>
      <c r="D129" s="19">
        <v>17600</v>
      </c>
      <c r="E129" s="19">
        <v>17600</v>
      </c>
      <c r="F129" s="16" t="s">
        <v>665</v>
      </c>
      <c r="G129" s="20" t="s">
        <v>571</v>
      </c>
      <c r="H129" s="20" t="s">
        <v>571</v>
      </c>
      <c r="I129" s="21" t="str">
        <f t="shared" si="6"/>
        <v>เป็นผู้มีคุณสมบัติตรงตามเงื่อนไขที่กำหนด</v>
      </c>
      <c r="J129" s="22" t="s">
        <v>572</v>
      </c>
      <c r="K129" s="16" t="str">
        <f t="shared" si="4"/>
        <v>110/2568 , 21/08/2568</v>
      </c>
    </row>
    <row r="130" spans="1:11" ht="56.25">
      <c r="A130" s="16">
        <f t="shared" si="5"/>
        <v>124</v>
      </c>
      <c r="B130" s="17" t="s">
        <v>573</v>
      </c>
      <c r="C130" s="18" t="s">
        <v>574</v>
      </c>
      <c r="D130" s="19">
        <v>97000</v>
      </c>
      <c r="E130" s="19">
        <v>97000</v>
      </c>
      <c r="F130" s="16" t="s">
        <v>665</v>
      </c>
      <c r="G130" s="20" t="s">
        <v>575</v>
      </c>
      <c r="H130" s="20" t="s">
        <v>575</v>
      </c>
      <c r="I130" s="21" t="str">
        <f t="shared" si="6"/>
        <v>เป็นผู้มีคุณสมบัติตรงตามเงื่อนไขที่กำหนด</v>
      </c>
      <c r="J130" s="22" t="s">
        <v>576</v>
      </c>
      <c r="K130" s="16" t="str">
        <f t="shared" si="4"/>
        <v>111/2568 , 27/08/2568</v>
      </c>
    </row>
    <row r="131" spans="1:11" ht="37.5">
      <c r="A131" s="16">
        <f t="shared" si="5"/>
        <v>125</v>
      </c>
      <c r="B131" s="17" t="s">
        <v>577</v>
      </c>
      <c r="C131" s="18" t="s">
        <v>561</v>
      </c>
      <c r="D131" s="19">
        <v>25169.61</v>
      </c>
      <c r="E131" s="19">
        <v>25169.61</v>
      </c>
      <c r="F131" s="16" t="s">
        <v>665</v>
      </c>
      <c r="G131" s="20" t="s">
        <v>578</v>
      </c>
      <c r="H131" s="20" t="s">
        <v>578</v>
      </c>
      <c r="I131" s="21" t="str">
        <f t="shared" si="6"/>
        <v>เป็นผู้มีคุณสมบัติตรงตามเงื่อนไขที่กำหนด</v>
      </c>
      <c r="J131" s="22" t="s">
        <v>579</v>
      </c>
      <c r="K131" s="16" t="str">
        <f t="shared" si="4"/>
        <v>112/2568 , 28/08/2568</v>
      </c>
    </row>
    <row r="132" spans="1:11" ht="37.5">
      <c r="A132" s="16">
        <f t="shared" si="5"/>
        <v>126</v>
      </c>
      <c r="B132" s="17" t="s">
        <v>577</v>
      </c>
      <c r="C132" s="18" t="s">
        <v>580</v>
      </c>
      <c r="D132" s="19">
        <v>36010</v>
      </c>
      <c r="E132" s="19">
        <v>36010</v>
      </c>
      <c r="F132" s="16" t="s">
        <v>665</v>
      </c>
      <c r="G132" s="20" t="s">
        <v>581</v>
      </c>
      <c r="H132" s="20" t="s">
        <v>581</v>
      </c>
      <c r="I132" s="21" t="str">
        <f t="shared" si="6"/>
        <v>เป็นผู้มีคุณสมบัติตรงตามเงื่อนไขที่กำหนด</v>
      </c>
      <c r="J132" s="22" t="s">
        <v>464</v>
      </c>
      <c r="K132" s="16" t="str">
        <f t="shared" si="4"/>
        <v>84/2568 , 28/08/2568</v>
      </c>
    </row>
    <row r="133" spans="1:11" ht="37.5">
      <c r="A133" s="16">
        <f t="shared" si="5"/>
        <v>127</v>
      </c>
      <c r="B133" s="17" t="s">
        <v>577</v>
      </c>
      <c r="C133" s="18" t="s">
        <v>582</v>
      </c>
      <c r="D133" s="19">
        <v>2040</v>
      </c>
      <c r="E133" s="19">
        <v>2040</v>
      </c>
      <c r="F133" s="16" t="s">
        <v>665</v>
      </c>
      <c r="G133" s="20" t="s">
        <v>583</v>
      </c>
      <c r="H133" s="20" t="s">
        <v>583</v>
      </c>
      <c r="I133" s="21" t="str">
        <f t="shared" si="6"/>
        <v>เป็นผู้มีคุณสมบัติตรงตามเงื่อนไขที่กำหนด</v>
      </c>
      <c r="J133" s="22" t="s">
        <v>472</v>
      </c>
      <c r="K133" s="16" t="str">
        <f t="shared" si="4"/>
        <v>85/2568 , 28/08/2568</v>
      </c>
    </row>
    <row r="134" spans="1:11" ht="37.5">
      <c r="A134" s="16">
        <f t="shared" si="5"/>
        <v>128</v>
      </c>
      <c r="B134" s="17" t="s">
        <v>577</v>
      </c>
      <c r="C134" s="18" t="s">
        <v>584</v>
      </c>
      <c r="D134" s="19">
        <v>920.2</v>
      </c>
      <c r="E134" s="19">
        <v>920.2</v>
      </c>
      <c r="F134" s="16" t="s">
        <v>665</v>
      </c>
      <c r="G134" s="20" t="s">
        <v>585</v>
      </c>
      <c r="H134" s="20" t="s">
        <v>585</v>
      </c>
      <c r="I134" s="21" t="str">
        <f t="shared" si="6"/>
        <v>เป็นผู้มีคุณสมบัติตรงตามเงื่อนไขที่กำหนด</v>
      </c>
      <c r="J134" s="22" t="s">
        <v>477</v>
      </c>
      <c r="K134" s="16" t="str">
        <f t="shared" ref="K134:K152" si="7">_xlfn.TEXTJOIN(" , ",TRUE,J134,B134)</f>
        <v>86/2568 , 28/08/2568</v>
      </c>
    </row>
    <row r="135" spans="1:11" ht="37.5">
      <c r="A135" s="16">
        <f t="shared" ref="A135:A152" si="8">ROW()-6</f>
        <v>129</v>
      </c>
      <c r="B135" s="17" t="s">
        <v>586</v>
      </c>
      <c r="C135" s="18" t="s">
        <v>587</v>
      </c>
      <c r="D135" s="19">
        <v>149870</v>
      </c>
      <c r="E135" s="19">
        <v>149870</v>
      </c>
      <c r="F135" s="16" t="s">
        <v>665</v>
      </c>
      <c r="G135" s="20" t="s">
        <v>588</v>
      </c>
      <c r="H135" s="20" t="s">
        <v>588</v>
      </c>
      <c r="I135" s="21" t="str">
        <f t="shared" si="6"/>
        <v>เป็นผู้มีคุณสมบัติตรงตามเงื่อนไขที่กำหนด</v>
      </c>
      <c r="J135" s="22" t="s">
        <v>589</v>
      </c>
      <c r="K135" s="16" t="str">
        <f t="shared" si="7"/>
        <v>113/2568 , 01/09/2568</v>
      </c>
    </row>
    <row r="136" spans="1:11" ht="75">
      <c r="A136" s="16">
        <f t="shared" si="8"/>
        <v>130</v>
      </c>
      <c r="B136" s="17" t="s">
        <v>586</v>
      </c>
      <c r="C136" s="18" t="s">
        <v>590</v>
      </c>
      <c r="D136" s="19">
        <v>723600</v>
      </c>
      <c r="E136" s="19">
        <v>715400</v>
      </c>
      <c r="F136" s="29" t="s">
        <v>666</v>
      </c>
      <c r="G136" s="20" t="s">
        <v>591</v>
      </c>
      <c r="H136" s="20" t="s">
        <v>592</v>
      </c>
      <c r="I136" s="21" t="s">
        <v>369</v>
      </c>
      <c r="J136" s="22" t="s">
        <v>175</v>
      </c>
      <c r="K136" s="16" t="str">
        <f t="shared" si="7"/>
        <v>35/2568 , 01/09/2568</v>
      </c>
    </row>
    <row r="137" spans="1:11" ht="37.5">
      <c r="A137" s="16">
        <f t="shared" si="8"/>
        <v>131</v>
      </c>
      <c r="B137" s="17" t="s">
        <v>593</v>
      </c>
      <c r="C137" s="18" t="s">
        <v>594</v>
      </c>
      <c r="D137" s="19">
        <v>100000</v>
      </c>
      <c r="E137" s="19">
        <v>100000</v>
      </c>
      <c r="F137" s="16" t="s">
        <v>665</v>
      </c>
      <c r="G137" s="20" t="s">
        <v>595</v>
      </c>
      <c r="H137" s="20" t="s">
        <v>595</v>
      </c>
      <c r="I137" s="21" t="str">
        <f t="shared" ref="I137:I144" si="9">IF(B137&gt;1,"เป็นผู้มีคุณสมบัติตรงตามเงื่อนไขที่กำหนด",IF(B137&lt;1," "))</f>
        <v>เป็นผู้มีคุณสมบัติตรงตามเงื่อนไขที่กำหนด</v>
      </c>
      <c r="J137" s="22" t="s">
        <v>596</v>
      </c>
      <c r="K137" s="16" t="str">
        <f t="shared" si="7"/>
        <v>114/2568 , 02/09/2568</v>
      </c>
    </row>
    <row r="138" spans="1:11" ht="37.5">
      <c r="A138" s="16">
        <f t="shared" si="8"/>
        <v>132</v>
      </c>
      <c r="B138" s="17" t="s">
        <v>593</v>
      </c>
      <c r="C138" s="18" t="s">
        <v>597</v>
      </c>
      <c r="D138" s="19">
        <v>2500</v>
      </c>
      <c r="E138" s="19">
        <v>2500</v>
      </c>
      <c r="F138" s="16" t="s">
        <v>665</v>
      </c>
      <c r="G138" s="20" t="s">
        <v>598</v>
      </c>
      <c r="H138" s="20" t="s">
        <v>598</v>
      </c>
      <c r="I138" s="21" t="str">
        <f t="shared" si="9"/>
        <v>เป็นผู้มีคุณสมบัติตรงตามเงื่อนไขที่กำหนด</v>
      </c>
      <c r="J138" s="22" t="s">
        <v>480</v>
      </c>
      <c r="K138" s="16" t="str">
        <f t="shared" si="7"/>
        <v>87/2568 , 02/09/2568</v>
      </c>
    </row>
    <row r="139" spans="1:11" ht="37.5">
      <c r="A139" s="16">
        <f t="shared" si="8"/>
        <v>133</v>
      </c>
      <c r="B139" s="17" t="s">
        <v>593</v>
      </c>
      <c r="C139" s="18" t="s">
        <v>599</v>
      </c>
      <c r="D139" s="19">
        <v>410</v>
      </c>
      <c r="E139" s="19">
        <v>410</v>
      </c>
      <c r="F139" s="16" t="s">
        <v>665</v>
      </c>
      <c r="G139" s="20" t="s">
        <v>600</v>
      </c>
      <c r="H139" s="20" t="s">
        <v>600</v>
      </c>
      <c r="I139" s="21" t="str">
        <f t="shared" si="9"/>
        <v>เป็นผู้มีคุณสมบัติตรงตามเงื่อนไขที่กำหนด</v>
      </c>
      <c r="J139" s="22" t="s">
        <v>484</v>
      </c>
      <c r="K139" s="16" t="str">
        <f t="shared" si="7"/>
        <v>88/2568 , 02/09/2568</v>
      </c>
    </row>
    <row r="140" spans="1:11" ht="37.5">
      <c r="A140" s="16">
        <f t="shared" si="8"/>
        <v>134</v>
      </c>
      <c r="B140" s="17" t="s">
        <v>593</v>
      </c>
      <c r="C140" s="18" t="s">
        <v>601</v>
      </c>
      <c r="D140" s="19">
        <v>420</v>
      </c>
      <c r="E140" s="19">
        <v>420</v>
      </c>
      <c r="F140" s="16" t="s">
        <v>665</v>
      </c>
      <c r="G140" s="20" t="s">
        <v>602</v>
      </c>
      <c r="H140" s="20" t="s">
        <v>602</v>
      </c>
      <c r="I140" s="21" t="str">
        <f t="shared" si="9"/>
        <v>เป็นผู้มีคุณสมบัติตรงตามเงื่อนไขที่กำหนด</v>
      </c>
      <c r="J140" s="22" t="s">
        <v>487</v>
      </c>
      <c r="K140" s="16" t="str">
        <f t="shared" si="7"/>
        <v>89/2568 , 02/09/2568</v>
      </c>
    </row>
    <row r="141" spans="1:11" ht="37.5">
      <c r="A141" s="16">
        <f t="shared" si="8"/>
        <v>135</v>
      </c>
      <c r="B141" s="17" t="s">
        <v>593</v>
      </c>
      <c r="C141" s="18" t="s">
        <v>603</v>
      </c>
      <c r="D141" s="19">
        <v>6370</v>
      </c>
      <c r="E141" s="19">
        <v>6370</v>
      </c>
      <c r="F141" s="16" t="s">
        <v>665</v>
      </c>
      <c r="G141" s="20" t="s">
        <v>604</v>
      </c>
      <c r="H141" s="20" t="s">
        <v>604</v>
      </c>
      <c r="I141" s="21" t="str">
        <f t="shared" si="9"/>
        <v>เป็นผู้มีคุณสมบัติตรงตามเงื่อนไขที่กำหนด</v>
      </c>
      <c r="J141" s="22" t="s">
        <v>492</v>
      </c>
      <c r="K141" s="16" t="str">
        <f t="shared" si="7"/>
        <v>90/2568 , 02/09/2568</v>
      </c>
    </row>
    <row r="142" spans="1:11" ht="37.5">
      <c r="A142" s="16">
        <f t="shared" si="8"/>
        <v>136</v>
      </c>
      <c r="B142" s="17" t="s">
        <v>605</v>
      </c>
      <c r="C142" s="18" t="s">
        <v>83</v>
      </c>
      <c r="D142" s="19">
        <v>9200</v>
      </c>
      <c r="E142" s="19">
        <v>9200</v>
      </c>
      <c r="F142" s="16" t="s">
        <v>665</v>
      </c>
      <c r="G142" s="20" t="s">
        <v>606</v>
      </c>
      <c r="H142" s="20" t="s">
        <v>606</v>
      </c>
      <c r="I142" s="21" t="str">
        <f t="shared" si="9"/>
        <v>เป็นผู้มีคุณสมบัติตรงตามเงื่อนไขที่กำหนด</v>
      </c>
      <c r="J142" s="22" t="s">
        <v>607</v>
      </c>
      <c r="K142" s="16" t="str">
        <f t="shared" si="7"/>
        <v>115/2568 , 03/09/2568</v>
      </c>
    </row>
    <row r="143" spans="1:11" ht="37.5">
      <c r="A143" s="16">
        <f t="shared" si="8"/>
        <v>137</v>
      </c>
      <c r="B143" s="17" t="s">
        <v>608</v>
      </c>
      <c r="C143" s="18" t="s">
        <v>609</v>
      </c>
      <c r="D143" s="19">
        <v>5400</v>
      </c>
      <c r="E143" s="19">
        <v>5400</v>
      </c>
      <c r="F143" s="16" t="s">
        <v>665</v>
      </c>
      <c r="G143" s="20" t="s">
        <v>610</v>
      </c>
      <c r="H143" s="20" t="s">
        <v>610</v>
      </c>
      <c r="I143" s="21" t="str">
        <f t="shared" si="9"/>
        <v>เป็นผู้มีคุณสมบัติตรงตามเงื่อนไขที่กำหนด</v>
      </c>
      <c r="J143" s="22" t="s">
        <v>611</v>
      </c>
      <c r="K143" s="16" t="str">
        <f t="shared" si="7"/>
        <v>116/2568 , 05/09/2568</v>
      </c>
    </row>
    <row r="144" spans="1:11" ht="56.25">
      <c r="A144" s="16">
        <f t="shared" si="8"/>
        <v>138</v>
      </c>
      <c r="B144" s="17" t="s">
        <v>608</v>
      </c>
      <c r="C144" s="18" t="s">
        <v>612</v>
      </c>
      <c r="D144" s="19">
        <v>12000</v>
      </c>
      <c r="E144" s="19">
        <v>12000</v>
      </c>
      <c r="F144" s="16" t="s">
        <v>665</v>
      </c>
      <c r="G144" s="20" t="s">
        <v>613</v>
      </c>
      <c r="H144" s="20" t="s">
        <v>613</v>
      </c>
      <c r="I144" s="21" t="str">
        <f t="shared" si="9"/>
        <v>เป็นผู้มีคุณสมบัติตรงตามเงื่อนไขที่กำหนด</v>
      </c>
      <c r="J144" s="22" t="s">
        <v>278</v>
      </c>
      <c r="K144" s="16" t="str">
        <f t="shared" si="7"/>
        <v>32/2568 , 05/09/2568</v>
      </c>
    </row>
    <row r="145" spans="1:11" ht="75">
      <c r="A145" s="16">
        <f t="shared" si="8"/>
        <v>139</v>
      </c>
      <c r="B145" s="17" t="s">
        <v>608</v>
      </c>
      <c r="C145" s="18" t="s">
        <v>614</v>
      </c>
      <c r="D145" s="19">
        <v>9500</v>
      </c>
      <c r="E145" s="19">
        <v>9500</v>
      </c>
      <c r="F145" s="16" t="s">
        <v>665</v>
      </c>
      <c r="G145" s="20" t="s">
        <v>615</v>
      </c>
      <c r="H145" s="20" t="s">
        <v>615</v>
      </c>
      <c r="I145" s="21" t="s">
        <v>157</v>
      </c>
      <c r="J145" s="22" t="s">
        <v>286</v>
      </c>
      <c r="K145" s="16" t="str">
        <f t="shared" si="7"/>
        <v>33/2568 , 05/09/2568</v>
      </c>
    </row>
    <row r="146" spans="1:11" ht="75">
      <c r="A146" s="16">
        <f t="shared" si="8"/>
        <v>140</v>
      </c>
      <c r="B146" s="17" t="s">
        <v>616</v>
      </c>
      <c r="C146" s="18" t="s">
        <v>617</v>
      </c>
      <c r="D146" s="19">
        <v>293200</v>
      </c>
      <c r="E146" s="19">
        <v>290200</v>
      </c>
      <c r="F146" s="16" t="s">
        <v>665</v>
      </c>
      <c r="G146" s="20" t="s">
        <v>618</v>
      </c>
      <c r="H146" s="20" t="s">
        <v>618</v>
      </c>
      <c r="I146" s="21" t="str">
        <f>IF(B146&gt;1,"เป็นผู้มีคุณสมบัติตรงตามเงื่อนไขที่กำหนด",IF(B146&lt;1," "))</f>
        <v>เป็นผู้มีคุณสมบัติตรงตามเงื่อนไขที่กำหนด</v>
      </c>
      <c r="J146" s="22" t="s">
        <v>183</v>
      </c>
      <c r="K146" s="16" t="str">
        <f t="shared" si="7"/>
        <v>36/2568 , 08/09/2568</v>
      </c>
    </row>
    <row r="147" spans="1:11" ht="112.5">
      <c r="A147" s="16">
        <f t="shared" si="8"/>
        <v>141</v>
      </c>
      <c r="B147" s="17" t="s">
        <v>619</v>
      </c>
      <c r="C147" s="18" t="s">
        <v>620</v>
      </c>
      <c r="D147" s="19">
        <v>684800</v>
      </c>
      <c r="E147" s="19">
        <v>684800</v>
      </c>
      <c r="F147" s="29" t="s">
        <v>666</v>
      </c>
      <c r="G147" s="20" t="s">
        <v>621</v>
      </c>
      <c r="H147" s="20" t="s">
        <v>622</v>
      </c>
      <c r="I147" s="21" t="s">
        <v>157</v>
      </c>
      <c r="J147" s="22" t="s">
        <v>183</v>
      </c>
      <c r="K147" s="16" t="str">
        <f t="shared" si="7"/>
        <v>36/2568 , 11/09/2568</v>
      </c>
    </row>
    <row r="148" spans="1:11" ht="56.25">
      <c r="A148" s="16">
        <f t="shared" si="8"/>
        <v>142</v>
      </c>
      <c r="B148" s="17" t="s">
        <v>623</v>
      </c>
      <c r="C148" s="18" t="s">
        <v>624</v>
      </c>
      <c r="D148" s="19">
        <v>375000</v>
      </c>
      <c r="E148" s="19">
        <v>361740</v>
      </c>
      <c r="F148" s="16" t="s">
        <v>665</v>
      </c>
      <c r="G148" s="20" t="s">
        <v>625</v>
      </c>
      <c r="H148" s="20" t="s">
        <v>625</v>
      </c>
      <c r="I148" s="21" t="str">
        <f>IF(B148&gt;1,"เป็นผู้มีคุณสมบัติตรงตามเงื่อนไขที่กำหนด",IF(B148&lt;1," "))</f>
        <v>เป็นผู้มีคุณสมบัติตรงตามเงื่อนไขที่กำหนด</v>
      </c>
      <c r="J148" s="22" t="s">
        <v>205</v>
      </c>
      <c r="K148" s="16" t="str">
        <f t="shared" si="7"/>
        <v>39/2568 , 12/09/2568</v>
      </c>
    </row>
    <row r="149" spans="1:11" ht="75">
      <c r="A149" s="16">
        <f t="shared" si="8"/>
        <v>143</v>
      </c>
      <c r="B149" s="17" t="s">
        <v>626</v>
      </c>
      <c r="C149" s="18" t="s">
        <v>627</v>
      </c>
      <c r="D149" s="19">
        <v>3971300</v>
      </c>
      <c r="E149" s="19">
        <v>3959935.11</v>
      </c>
      <c r="F149" s="29" t="s">
        <v>666</v>
      </c>
      <c r="G149" s="20" t="s">
        <v>628</v>
      </c>
      <c r="H149" s="20" t="s">
        <v>629</v>
      </c>
      <c r="I149" s="21" t="s">
        <v>157</v>
      </c>
      <c r="J149" s="22" t="s">
        <v>211</v>
      </c>
      <c r="K149" s="16" t="str">
        <f t="shared" si="7"/>
        <v>41/2568 , 30/09/2568</v>
      </c>
    </row>
    <row r="150" spans="1:11" ht="243.75">
      <c r="A150" s="16">
        <f t="shared" si="8"/>
        <v>144</v>
      </c>
      <c r="B150" s="17" t="s">
        <v>626</v>
      </c>
      <c r="C150" s="18" t="s">
        <v>630</v>
      </c>
      <c r="D150" s="19">
        <v>6270600</v>
      </c>
      <c r="E150" s="19">
        <v>6257440.2199999997</v>
      </c>
      <c r="F150" s="29" t="s">
        <v>666</v>
      </c>
      <c r="G150" s="20" t="s">
        <v>631</v>
      </c>
      <c r="H150" s="20" t="s">
        <v>632</v>
      </c>
      <c r="I150" s="21" t="s">
        <v>369</v>
      </c>
      <c r="J150" s="22" t="s">
        <v>633</v>
      </c>
      <c r="K150" s="16" t="str">
        <f t="shared" si="7"/>
        <v>42/2568 , 30/09/2568</v>
      </c>
    </row>
    <row r="151" spans="1:11" ht="75">
      <c r="A151" s="16">
        <f t="shared" si="8"/>
        <v>145</v>
      </c>
      <c r="B151" s="17" t="s">
        <v>626</v>
      </c>
      <c r="C151" s="18" t="s">
        <v>637</v>
      </c>
      <c r="D151" s="19">
        <v>1547500</v>
      </c>
      <c r="E151" s="19">
        <v>1520709.37</v>
      </c>
      <c r="F151" s="29" t="s">
        <v>666</v>
      </c>
      <c r="G151" s="20" t="s">
        <v>638</v>
      </c>
      <c r="H151" s="20" t="s">
        <v>639</v>
      </c>
      <c r="I151" s="21" t="s">
        <v>157</v>
      </c>
      <c r="J151" s="22" t="s">
        <v>216</v>
      </c>
      <c r="K151" s="16" t="str">
        <f t="shared" si="7"/>
        <v>43/2568 , 30/09/2568</v>
      </c>
    </row>
    <row r="152" spans="1:11" ht="93.75">
      <c r="A152" s="16">
        <f t="shared" si="8"/>
        <v>146</v>
      </c>
      <c r="B152" s="17" t="s">
        <v>626</v>
      </c>
      <c r="C152" s="18" t="s">
        <v>640</v>
      </c>
      <c r="D152" s="19">
        <v>869300</v>
      </c>
      <c r="E152" s="19">
        <v>849400</v>
      </c>
      <c r="F152" s="30" t="s">
        <v>666</v>
      </c>
      <c r="G152" s="20" t="s">
        <v>641</v>
      </c>
      <c r="H152" s="20" t="s">
        <v>642</v>
      </c>
      <c r="I152" s="21" t="s">
        <v>157</v>
      </c>
      <c r="J152" s="22" t="s">
        <v>219</v>
      </c>
      <c r="K152" s="16" t="str">
        <f t="shared" si="7"/>
        <v>44/2568 , 30/09/2568</v>
      </c>
    </row>
    <row r="153" spans="1:11">
      <c r="D153" s="31"/>
      <c r="F153" s="27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43174-1C8B-4998-8DB6-2BBCBFC59713}">
  <dimension ref="A1:K24"/>
  <sheetViews>
    <sheetView topLeftCell="A18" zoomScale="130" zoomScaleNormal="130" zoomScaleSheetLayoutView="100" workbookViewId="0">
      <selection activeCell="D24" sqref="D24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32" t="s">
        <v>651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 t="s">
        <v>652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56.25">
      <c r="A7" s="16">
        <f t="shared" ref="A7:A23" si="0">ROW()-6</f>
        <v>1</v>
      </c>
      <c r="B7" s="17" t="s">
        <v>283</v>
      </c>
      <c r="C7" s="18" t="s">
        <v>284</v>
      </c>
      <c r="D7" s="19">
        <v>3870</v>
      </c>
      <c r="E7" s="19">
        <v>3870</v>
      </c>
      <c r="F7" s="16" t="s">
        <v>665</v>
      </c>
      <c r="G7" s="20" t="s">
        <v>285</v>
      </c>
      <c r="H7" s="20" t="s">
        <v>285</v>
      </c>
      <c r="I7" s="21" t="str">
        <f t="shared" ref="I7:I23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286</v>
      </c>
      <c r="K7" s="16" t="str">
        <f t="shared" ref="K7:K23" si="2">_xlfn.TEXTJOIN(" , ",TRUE,J7,B7)</f>
        <v>33/2568 , 05/03/2568</v>
      </c>
    </row>
    <row r="8" spans="1:11" ht="75">
      <c r="A8" s="16">
        <f t="shared" si="0"/>
        <v>2</v>
      </c>
      <c r="B8" s="17" t="s">
        <v>287</v>
      </c>
      <c r="C8" s="18" t="s">
        <v>288</v>
      </c>
      <c r="D8" s="19">
        <v>417.3</v>
      </c>
      <c r="E8" s="19">
        <v>417.3</v>
      </c>
      <c r="F8" s="16" t="s">
        <v>665</v>
      </c>
      <c r="G8" s="20" t="s">
        <v>289</v>
      </c>
      <c r="H8" s="20" t="s">
        <v>289</v>
      </c>
      <c r="I8" s="21" t="str">
        <f t="shared" si="1"/>
        <v>เป็นผู้มีคุณสมบัติตรงตามเงื่อนไขที่กำหนด</v>
      </c>
      <c r="J8" s="22" t="s">
        <v>290</v>
      </c>
      <c r="K8" s="16" t="str">
        <f t="shared" si="2"/>
        <v>53/2568 , 06/03/2568</v>
      </c>
    </row>
    <row r="9" spans="1:11" ht="75">
      <c r="A9" s="16">
        <f t="shared" si="0"/>
        <v>3</v>
      </c>
      <c r="B9" s="17" t="s">
        <v>291</v>
      </c>
      <c r="C9" s="18" t="s">
        <v>292</v>
      </c>
      <c r="D9" s="19">
        <v>600</v>
      </c>
      <c r="E9" s="19">
        <v>600</v>
      </c>
      <c r="F9" s="16" t="s">
        <v>665</v>
      </c>
      <c r="G9" s="20" t="s">
        <v>293</v>
      </c>
      <c r="H9" s="20" t="s">
        <v>293</v>
      </c>
      <c r="I9" s="21" t="str">
        <f t="shared" si="1"/>
        <v>เป็นผู้มีคุณสมบัติตรงตามเงื่อนไขที่กำหนด</v>
      </c>
      <c r="J9" s="22" t="s">
        <v>294</v>
      </c>
      <c r="K9" s="16" t="str">
        <f t="shared" si="2"/>
        <v>54/2568 , 07/03/2568</v>
      </c>
    </row>
    <row r="10" spans="1:11" ht="56.25">
      <c r="A10" s="16">
        <f t="shared" si="0"/>
        <v>4</v>
      </c>
      <c r="B10" s="17" t="s">
        <v>295</v>
      </c>
      <c r="C10" s="18" t="s">
        <v>296</v>
      </c>
      <c r="D10" s="19">
        <v>20000</v>
      </c>
      <c r="E10" s="19">
        <v>20000</v>
      </c>
      <c r="F10" s="16" t="s">
        <v>665</v>
      </c>
      <c r="G10" s="20" t="s">
        <v>297</v>
      </c>
      <c r="H10" s="20" t="s">
        <v>297</v>
      </c>
      <c r="I10" s="21" t="str">
        <f t="shared" si="1"/>
        <v>เป็นผู้มีคุณสมบัติตรงตามเงื่อนไขที่กำหนด</v>
      </c>
      <c r="J10" s="22" t="s">
        <v>97</v>
      </c>
      <c r="K10" s="16" t="str">
        <f t="shared" si="2"/>
        <v>16/2568 , 10/03/2568</v>
      </c>
    </row>
    <row r="11" spans="1:11" ht="37.5">
      <c r="A11" s="16">
        <f t="shared" si="0"/>
        <v>5</v>
      </c>
      <c r="B11" s="17" t="s">
        <v>295</v>
      </c>
      <c r="C11" s="18" t="s">
        <v>298</v>
      </c>
      <c r="D11" s="19">
        <v>2500</v>
      </c>
      <c r="E11" s="19">
        <v>2500</v>
      </c>
      <c r="F11" s="16" t="s">
        <v>665</v>
      </c>
      <c r="G11" s="20" t="s">
        <v>299</v>
      </c>
      <c r="H11" s="20" t="s">
        <v>299</v>
      </c>
      <c r="I11" s="21" t="str">
        <f t="shared" si="1"/>
        <v>เป็นผู้มีคุณสมบัติตรงตามเงื่อนไขที่กำหนด</v>
      </c>
      <c r="J11" s="22" t="s">
        <v>108</v>
      </c>
      <c r="K11" s="16" t="str">
        <f t="shared" si="2"/>
        <v>17/2568 , 10/03/2568</v>
      </c>
    </row>
    <row r="12" spans="1:11" ht="37.5">
      <c r="A12" s="16">
        <f t="shared" si="0"/>
        <v>6</v>
      </c>
      <c r="B12" s="17" t="s">
        <v>295</v>
      </c>
      <c r="C12" s="18" t="s">
        <v>300</v>
      </c>
      <c r="D12" s="19">
        <v>800</v>
      </c>
      <c r="E12" s="19">
        <v>800</v>
      </c>
      <c r="F12" s="16" t="s">
        <v>665</v>
      </c>
      <c r="G12" s="20" t="s">
        <v>301</v>
      </c>
      <c r="H12" s="20" t="s">
        <v>301</v>
      </c>
      <c r="I12" s="21" t="str">
        <f t="shared" si="1"/>
        <v>เป็นผู้มีคุณสมบัติตรงตามเงื่อนไขที่กำหนด</v>
      </c>
      <c r="J12" s="22" t="s">
        <v>302</v>
      </c>
      <c r="K12" s="16" t="str">
        <f t="shared" si="2"/>
        <v>34/2568 , 10/03/2568</v>
      </c>
    </row>
    <row r="13" spans="1:11" ht="37.5">
      <c r="A13" s="16">
        <f t="shared" si="0"/>
        <v>7</v>
      </c>
      <c r="B13" s="17" t="s">
        <v>303</v>
      </c>
      <c r="C13" s="18" t="s">
        <v>304</v>
      </c>
      <c r="D13" s="19">
        <v>6600</v>
      </c>
      <c r="E13" s="19">
        <v>6600</v>
      </c>
      <c r="F13" s="16" t="s">
        <v>665</v>
      </c>
      <c r="G13" s="20" t="s">
        <v>305</v>
      </c>
      <c r="H13" s="20" t="s">
        <v>305</v>
      </c>
      <c r="I13" s="21" t="str">
        <f t="shared" si="1"/>
        <v>เป็นผู้มีคุณสมบัติตรงตามเงื่อนไขที่กำหนด</v>
      </c>
      <c r="J13" s="22" t="s">
        <v>306</v>
      </c>
      <c r="K13" s="16" t="str">
        <f t="shared" si="2"/>
        <v>55/2568 , 12/03/2568</v>
      </c>
    </row>
    <row r="14" spans="1:11" ht="56.25">
      <c r="A14" s="16">
        <f t="shared" si="0"/>
        <v>8</v>
      </c>
      <c r="B14" s="17" t="s">
        <v>307</v>
      </c>
      <c r="C14" s="18" t="s">
        <v>308</v>
      </c>
      <c r="D14" s="19">
        <v>6000</v>
      </c>
      <c r="E14" s="19">
        <v>6000</v>
      </c>
      <c r="F14" s="16" t="s">
        <v>665</v>
      </c>
      <c r="G14" s="20" t="s">
        <v>309</v>
      </c>
      <c r="H14" s="20" t="s">
        <v>309</v>
      </c>
      <c r="I14" s="21" t="str">
        <f t="shared" si="1"/>
        <v>เป็นผู้มีคุณสมบัติตรงตามเงื่อนไขที่กำหนด</v>
      </c>
      <c r="J14" s="22" t="s">
        <v>310</v>
      </c>
      <c r="K14" s="16" t="str">
        <f t="shared" si="2"/>
        <v>57/2568 , 13/03/2568</v>
      </c>
    </row>
    <row r="15" spans="1:11" ht="56.25">
      <c r="A15" s="16">
        <f t="shared" si="0"/>
        <v>9</v>
      </c>
      <c r="B15" s="17" t="s">
        <v>311</v>
      </c>
      <c r="C15" s="18" t="s">
        <v>312</v>
      </c>
      <c r="D15" s="19">
        <v>82900</v>
      </c>
      <c r="E15" s="19">
        <v>82900</v>
      </c>
      <c r="F15" s="16" t="s">
        <v>665</v>
      </c>
      <c r="G15" s="20" t="s">
        <v>313</v>
      </c>
      <c r="H15" s="20" t="s">
        <v>313</v>
      </c>
      <c r="I15" s="21" t="str">
        <f t="shared" si="1"/>
        <v>เป็นผู้มีคุณสมบัติตรงตามเงื่อนไขที่กำหนด</v>
      </c>
      <c r="J15" s="22" t="s">
        <v>91</v>
      </c>
      <c r="K15" s="16" t="str">
        <f t="shared" si="2"/>
        <v>15/2568 , 14/03/2568</v>
      </c>
    </row>
    <row r="16" spans="1:11" ht="75">
      <c r="A16" s="16">
        <f t="shared" si="0"/>
        <v>10</v>
      </c>
      <c r="B16" s="17" t="s">
        <v>311</v>
      </c>
      <c r="C16" s="18" t="s">
        <v>314</v>
      </c>
      <c r="D16" s="19">
        <v>152700</v>
      </c>
      <c r="E16" s="19">
        <v>152700</v>
      </c>
      <c r="F16" s="16" t="s">
        <v>665</v>
      </c>
      <c r="G16" s="20" t="s">
        <v>315</v>
      </c>
      <c r="H16" s="20" t="s">
        <v>315</v>
      </c>
      <c r="I16" s="21" t="str">
        <f t="shared" si="1"/>
        <v>เป็นผู้มีคุณสมบัติตรงตามเงื่อนไขที่กำหนด</v>
      </c>
      <c r="J16" s="22" t="s">
        <v>97</v>
      </c>
      <c r="K16" s="16" t="str">
        <f t="shared" si="2"/>
        <v>16/2568 , 14/03/2568</v>
      </c>
    </row>
    <row r="17" spans="1:11" ht="37.5">
      <c r="A17" s="16">
        <f t="shared" si="0"/>
        <v>11</v>
      </c>
      <c r="B17" s="17" t="s">
        <v>311</v>
      </c>
      <c r="C17" s="18" t="s">
        <v>316</v>
      </c>
      <c r="D17" s="19">
        <v>15408</v>
      </c>
      <c r="E17" s="19">
        <v>15408</v>
      </c>
      <c r="F17" s="16" t="s">
        <v>665</v>
      </c>
      <c r="G17" s="20" t="s">
        <v>317</v>
      </c>
      <c r="H17" s="20" t="s">
        <v>317</v>
      </c>
      <c r="I17" s="21" t="str">
        <f t="shared" si="1"/>
        <v>เป็นผู้มีคุณสมบัติตรงตามเงื่อนไขที่กำหนด</v>
      </c>
      <c r="J17" s="22" t="s">
        <v>318</v>
      </c>
      <c r="K17" s="16" t="str">
        <f t="shared" si="2"/>
        <v>58/2568 , 14/03/2568</v>
      </c>
    </row>
    <row r="18" spans="1:11" ht="56.25">
      <c r="A18" s="16">
        <f t="shared" si="0"/>
        <v>12</v>
      </c>
      <c r="B18" s="17" t="s">
        <v>319</v>
      </c>
      <c r="C18" s="18" t="s">
        <v>320</v>
      </c>
      <c r="D18" s="19">
        <v>20000</v>
      </c>
      <c r="E18" s="19">
        <v>20000</v>
      </c>
      <c r="F18" s="16" t="s">
        <v>665</v>
      </c>
      <c r="G18" s="20" t="s">
        <v>297</v>
      </c>
      <c r="H18" s="20" t="s">
        <v>297</v>
      </c>
      <c r="I18" s="21" t="str">
        <f t="shared" si="1"/>
        <v>เป็นผู้มีคุณสมบัติตรงตามเงื่อนไขที่กำหนด</v>
      </c>
      <c r="J18" s="22" t="s">
        <v>115</v>
      </c>
      <c r="K18" s="16" t="str">
        <f t="shared" si="2"/>
        <v>19/2568 , 18/03/2568</v>
      </c>
    </row>
    <row r="19" spans="1:11" ht="37.5">
      <c r="A19" s="16">
        <f t="shared" si="0"/>
        <v>13</v>
      </c>
      <c r="B19" s="17" t="s">
        <v>319</v>
      </c>
      <c r="C19" s="18" t="s">
        <v>298</v>
      </c>
      <c r="D19" s="19">
        <v>2500</v>
      </c>
      <c r="E19" s="19">
        <v>2500</v>
      </c>
      <c r="F19" s="16" t="s">
        <v>665</v>
      </c>
      <c r="G19" s="20" t="s">
        <v>299</v>
      </c>
      <c r="H19" s="20" t="s">
        <v>299</v>
      </c>
      <c r="I19" s="21" t="str">
        <f t="shared" si="1"/>
        <v>เป็นผู้มีคุณสมบัติตรงตามเงื่อนไขที่กำหนด</v>
      </c>
      <c r="J19" s="22" t="s">
        <v>121</v>
      </c>
      <c r="K19" s="16" t="str">
        <f t="shared" si="2"/>
        <v>20/2568 , 18/03/2568</v>
      </c>
    </row>
    <row r="20" spans="1:11" ht="56.25">
      <c r="A20" s="16">
        <f t="shared" si="0"/>
        <v>14</v>
      </c>
      <c r="B20" s="17" t="s">
        <v>319</v>
      </c>
      <c r="C20" s="18" t="s">
        <v>321</v>
      </c>
      <c r="D20" s="19">
        <v>20000</v>
      </c>
      <c r="E20" s="19">
        <v>20000</v>
      </c>
      <c r="F20" s="16" t="s">
        <v>665</v>
      </c>
      <c r="G20" s="20" t="s">
        <v>297</v>
      </c>
      <c r="H20" s="20" t="s">
        <v>297</v>
      </c>
      <c r="I20" s="21" t="str">
        <f t="shared" si="1"/>
        <v>เป็นผู้มีคุณสมบัติตรงตามเงื่อนไขที่กำหนด</v>
      </c>
      <c r="J20" s="22" t="s">
        <v>124</v>
      </c>
      <c r="K20" s="16" t="str">
        <f t="shared" si="2"/>
        <v>21/2568 , 18/03/2568</v>
      </c>
    </row>
    <row r="21" spans="1:11" ht="37.5">
      <c r="A21" s="16">
        <f t="shared" si="0"/>
        <v>15</v>
      </c>
      <c r="B21" s="17" t="s">
        <v>319</v>
      </c>
      <c r="C21" s="18" t="s">
        <v>298</v>
      </c>
      <c r="D21" s="19">
        <v>2500</v>
      </c>
      <c r="E21" s="19">
        <v>2500</v>
      </c>
      <c r="F21" s="16" t="s">
        <v>665</v>
      </c>
      <c r="G21" s="20" t="s">
        <v>299</v>
      </c>
      <c r="H21" s="20" t="s">
        <v>299</v>
      </c>
      <c r="I21" s="21" t="str">
        <f t="shared" si="1"/>
        <v>เป็นผู้มีคุณสมบัติตรงตามเงื่อนไขที่กำหนด</v>
      </c>
      <c r="J21" s="22" t="s">
        <v>129</v>
      </c>
      <c r="K21" s="16" t="str">
        <f t="shared" si="2"/>
        <v>22/2568 , 18/03/2568</v>
      </c>
    </row>
    <row r="22" spans="1:11" ht="37.5">
      <c r="A22" s="16">
        <f t="shared" si="0"/>
        <v>16</v>
      </c>
      <c r="B22" s="17" t="s">
        <v>319</v>
      </c>
      <c r="C22" s="18" t="s">
        <v>322</v>
      </c>
      <c r="D22" s="19">
        <v>29999.59</v>
      </c>
      <c r="E22" s="19">
        <v>29999.59</v>
      </c>
      <c r="F22" s="16" t="s">
        <v>665</v>
      </c>
      <c r="G22" s="20" t="s">
        <v>323</v>
      </c>
      <c r="H22" s="20" t="s">
        <v>323</v>
      </c>
      <c r="I22" s="21" t="str">
        <f t="shared" si="1"/>
        <v>เป็นผู้มีคุณสมบัติตรงตามเงื่อนไขที่กำหนด</v>
      </c>
      <c r="J22" s="22" t="s">
        <v>324</v>
      </c>
      <c r="K22" s="16" t="str">
        <f t="shared" si="2"/>
        <v>60/2568 , 18/03/2568</v>
      </c>
    </row>
    <row r="23" spans="1:11" ht="56.25">
      <c r="A23" s="16">
        <f t="shared" si="0"/>
        <v>17</v>
      </c>
      <c r="B23" s="17" t="s">
        <v>325</v>
      </c>
      <c r="C23" s="18" t="s">
        <v>326</v>
      </c>
      <c r="D23" s="19">
        <v>9480</v>
      </c>
      <c r="E23" s="19">
        <v>9480</v>
      </c>
      <c r="F23" s="16" t="s">
        <v>665</v>
      </c>
      <c r="G23" s="20" t="s">
        <v>327</v>
      </c>
      <c r="H23" s="20" t="s">
        <v>327</v>
      </c>
      <c r="I23" s="21" t="str">
        <f t="shared" si="1"/>
        <v>เป็นผู้มีคุณสมบัติตรงตามเงื่อนไขที่กำหนด</v>
      </c>
      <c r="J23" s="22" t="s">
        <v>202</v>
      </c>
      <c r="K23" s="16" t="str">
        <f t="shared" si="2"/>
        <v>38/2568 , 20/03/2568</v>
      </c>
    </row>
    <row r="24" spans="1:11">
      <c r="D24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CC220-3014-4AEE-B1F6-44D3BE18C670}">
  <dimension ref="A1:L21"/>
  <sheetViews>
    <sheetView topLeftCell="A16" zoomScale="130" zoomScaleNormal="130" zoomScaleSheetLayoutView="100" workbookViewId="0">
      <selection activeCell="D21" sqref="D21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2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2">
      <c r="A2" s="32" t="s">
        <v>653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2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2">
      <c r="A4" s="32" t="s">
        <v>654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2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2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2" ht="37.5">
      <c r="A7" s="16">
        <f t="shared" ref="A7:A20" si="0">ROW()-6</f>
        <v>1</v>
      </c>
      <c r="B7" s="17" t="s">
        <v>328</v>
      </c>
      <c r="C7" s="18" t="s">
        <v>329</v>
      </c>
      <c r="D7" s="19">
        <v>1970</v>
      </c>
      <c r="E7" s="19">
        <v>1970</v>
      </c>
      <c r="F7" s="16" t="s">
        <v>665</v>
      </c>
      <c r="G7" s="20" t="s">
        <v>330</v>
      </c>
      <c r="H7" s="20" t="s">
        <v>330</v>
      </c>
      <c r="I7" s="21" t="str">
        <f t="shared" ref="I7:I19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331</v>
      </c>
      <c r="K7" s="16" t="str">
        <f t="shared" ref="K7:K20" si="2">_xlfn.TEXTJOIN(" , ",TRUE,J7,B7)</f>
        <v>64/2568 , 09/04/2568</v>
      </c>
    </row>
    <row r="8" spans="1:12" ht="37.5">
      <c r="A8" s="16">
        <f t="shared" si="0"/>
        <v>2</v>
      </c>
      <c r="B8" s="17" t="s">
        <v>332</v>
      </c>
      <c r="C8" s="18" t="s">
        <v>333</v>
      </c>
      <c r="D8" s="19">
        <v>7680</v>
      </c>
      <c r="E8" s="19">
        <v>7680</v>
      </c>
      <c r="F8" s="16" t="s">
        <v>665</v>
      </c>
      <c r="G8" s="20" t="s">
        <v>334</v>
      </c>
      <c r="H8" s="20" t="s">
        <v>334</v>
      </c>
      <c r="I8" s="21" t="str">
        <f t="shared" si="1"/>
        <v>เป็นผู้มีคุณสมบัติตรงตามเงื่อนไขที่กำหนด</v>
      </c>
      <c r="J8" s="22" t="s">
        <v>335</v>
      </c>
      <c r="K8" s="16" t="str">
        <f t="shared" si="2"/>
        <v>66/2568 , 17/04/2568</v>
      </c>
      <c r="L8" s="23"/>
    </row>
    <row r="9" spans="1:12" ht="37.5">
      <c r="A9" s="16">
        <f t="shared" si="0"/>
        <v>3</v>
      </c>
      <c r="B9" s="17" t="s">
        <v>332</v>
      </c>
      <c r="C9" s="18" t="s">
        <v>336</v>
      </c>
      <c r="D9" s="19">
        <v>6000</v>
      </c>
      <c r="E9" s="19">
        <v>6000</v>
      </c>
      <c r="F9" s="16" t="s">
        <v>665</v>
      </c>
      <c r="G9" s="20" t="s">
        <v>337</v>
      </c>
      <c r="H9" s="20" t="s">
        <v>337</v>
      </c>
      <c r="I9" s="21" t="str">
        <f t="shared" si="1"/>
        <v>เป็นผู้มีคุณสมบัติตรงตามเงื่อนไขที่กำหนด</v>
      </c>
      <c r="J9" s="22" t="s">
        <v>338</v>
      </c>
      <c r="K9" s="16" t="str">
        <f t="shared" si="2"/>
        <v>67/2568 , 17/04/2568</v>
      </c>
      <c r="L9" s="23"/>
    </row>
    <row r="10" spans="1:12" ht="75">
      <c r="A10" s="16">
        <f t="shared" si="0"/>
        <v>4</v>
      </c>
      <c r="B10" s="17" t="s">
        <v>339</v>
      </c>
      <c r="C10" s="18" t="s">
        <v>340</v>
      </c>
      <c r="D10" s="19">
        <v>4950</v>
      </c>
      <c r="E10" s="19">
        <v>4950</v>
      </c>
      <c r="F10" s="16" t="s">
        <v>665</v>
      </c>
      <c r="G10" s="20" t="s">
        <v>341</v>
      </c>
      <c r="H10" s="20" t="s">
        <v>341</v>
      </c>
      <c r="I10" s="21" t="str">
        <f t="shared" si="1"/>
        <v>เป็นผู้มีคุณสมบัติตรงตามเงื่อนไขที่กำหนด</v>
      </c>
      <c r="J10" s="22" t="s">
        <v>236</v>
      </c>
      <c r="K10" s="16" t="str">
        <f t="shared" si="2"/>
        <v>47/2568 , 18/04/2568</v>
      </c>
    </row>
    <row r="11" spans="1:12" ht="75">
      <c r="A11" s="16">
        <f t="shared" si="0"/>
        <v>5</v>
      </c>
      <c r="B11" s="17" t="s">
        <v>339</v>
      </c>
      <c r="C11" s="18" t="s">
        <v>342</v>
      </c>
      <c r="D11" s="19">
        <v>16000</v>
      </c>
      <c r="E11" s="19">
        <v>16000</v>
      </c>
      <c r="F11" s="16" t="s">
        <v>665</v>
      </c>
      <c r="G11" s="20" t="s">
        <v>343</v>
      </c>
      <c r="H11" s="20" t="s">
        <v>343</v>
      </c>
      <c r="I11" s="21" t="str">
        <f t="shared" si="1"/>
        <v>เป็นผู้มีคุณสมบัติตรงตามเงื่อนไขที่กำหนด</v>
      </c>
      <c r="J11" s="22" t="s">
        <v>239</v>
      </c>
      <c r="K11" s="16" t="str">
        <f t="shared" si="2"/>
        <v>48/2568 , 18/04/2568</v>
      </c>
    </row>
    <row r="12" spans="1:12" ht="112.5">
      <c r="A12" s="16">
        <f t="shared" si="0"/>
        <v>6</v>
      </c>
      <c r="B12" s="17" t="s">
        <v>339</v>
      </c>
      <c r="C12" s="18" t="s">
        <v>344</v>
      </c>
      <c r="D12" s="19">
        <v>25000</v>
      </c>
      <c r="E12" s="19">
        <v>25000</v>
      </c>
      <c r="F12" s="16" t="s">
        <v>665</v>
      </c>
      <c r="G12" s="20" t="s">
        <v>345</v>
      </c>
      <c r="H12" s="20" t="s">
        <v>345</v>
      </c>
      <c r="I12" s="21" t="str">
        <f t="shared" si="1"/>
        <v>เป็นผู้มีคุณสมบัติตรงตามเงื่อนไขที่กำหนด</v>
      </c>
      <c r="J12" s="22" t="s">
        <v>242</v>
      </c>
      <c r="K12" s="16" t="str">
        <f t="shared" si="2"/>
        <v>49/2568 , 18/04/2568</v>
      </c>
    </row>
    <row r="13" spans="1:12" ht="75">
      <c r="A13" s="16">
        <f t="shared" si="0"/>
        <v>7</v>
      </c>
      <c r="B13" s="17" t="s">
        <v>339</v>
      </c>
      <c r="C13" s="18" t="s">
        <v>346</v>
      </c>
      <c r="D13" s="19">
        <v>40000</v>
      </c>
      <c r="E13" s="19">
        <v>40000</v>
      </c>
      <c r="F13" s="16" t="s">
        <v>665</v>
      </c>
      <c r="G13" s="20" t="s">
        <v>347</v>
      </c>
      <c r="H13" s="20" t="s">
        <v>347</v>
      </c>
      <c r="I13" s="21" t="str">
        <f t="shared" si="1"/>
        <v>เป็นผู้มีคุณสมบัติตรงตามเงื่อนไขที่กำหนด</v>
      </c>
      <c r="J13" s="22" t="s">
        <v>245</v>
      </c>
      <c r="K13" s="16" t="str">
        <f t="shared" si="2"/>
        <v>50/2568 , 18/04/2568</v>
      </c>
    </row>
    <row r="14" spans="1:12" ht="75">
      <c r="A14" s="16">
        <f t="shared" si="0"/>
        <v>8</v>
      </c>
      <c r="B14" s="17" t="s">
        <v>339</v>
      </c>
      <c r="C14" s="18" t="s">
        <v>348</v>
      </c>
      <c r="D14" s="19">
        <v>10000</v>
      </c>
      <c r="E14" s="19">
        <v>10000</v>
      </c>
      <c r="F14" s="16" t="s">
        <v>665</v>
      </c>
      <c r="G14" s="20" t="s">
        <v>349</v>
      </c>
      <c r="H14" s="20" t="s">
        <v>349</v>
      </c>
      <c r="I14" s="21" t="str">
        <f t="shared" si="1"/>
        <v>เป็นผู้มีคุณสมบัติตรงตามเงื่อนไขที่กำหนด</v>
      </c>
      <c r="J14" s="22" t="s">
        <v>250</v>
      </c>
      <c r="K14" s="16" t="str">
        <f t="shared" si="2"/>
        <v>51/2568 , 18/04/2568</v>
      </c>
    </row>
    <row r="15" spans="1:12" ht="93.75">
      <c r="A15" s="16">
        <f t="shared" si="0"/>
        <v>9</v>
      </c>
      <c r="B15" s="17" t="s">
        <v>339</v>
      </c>
      <c r="C15" s="18" t="s">
        <v>350</v>
      </c>
      <c r="D15" s="19">
        <v>3424</v>
      </c>
      <c r="E15" s="19">
        <v>3424</v>
      </c>
      <c r="F15" s="16" t="s">
        <v>665</v>
      </c>
      <c r="G15" s="20" t="s">
        <v>351</v>
      </c>
      <c r="H15" s="20" t="s">
        <v>351</v>
      </c>
      <c r="I15" s="21" t="str">
        <f t="shared" si="1"/>
        <v>เป็นผู้มีคุณสมบัติตรงตามเงื่อนไขที่กำหนด</v>
      </c>
      <c r="J15" s="22" t="s">
        <v>282</v>
      </c>
      <c r="K15" s="16" t="str">
        <f t="shared" si="2"/>
        <v>52/2568 , 18/04/2568</v>
      </c>
    </row>
    <row r="16" spans="1:12" ht="37.5">
      <c r="A16" s="16">
        <f t="shared" si="0"/>
        <v>10</v>
      </c>
      <c r="B16" s="17" t="s">
        <v>352</v>
      </c>
      <c r="C16" s="18" t="s">
        <v>353</v>
      </c>
      <c r="D16" s="19">
        <v>2653.6</v>
      </c>
      <c r="E16" s="19">
        <v>2653.6</v>
      </c>
      <c r="F16" s="16" t="s">
        <v>665</v>
      </c>
      <c r="G16" s="20" t="s">
        <v>354</v>
      </c>
      <c r="H16" s="20" t="s">
        <v>354</v>
      </c>
      <c r="I16" s="21" t="str">
        <f t="shared" si="1"/>
        <v>เป็นผู้มีคุณสมบัติตรงตามเงื่อนไขที่กำหนด</v>
      </c>
      <c r="J16" s="22" t="s">
        <v>294</v>
      </c>
      <c r="K16" s="16" t="str">
        <f t="shared" si="2"/>
        <v>54/2568 , 21/04/2568</v>
      </c>
    </row>
    <row r="17" spans="1:12" ht="37.5">
      <c r="A17" s="16">
        <f t="shared" si="0"/>
        <v>11</v>
      </c>
      <c r="B17" s="17" t="s">
        <v>355</v>
      </c>
      <c r="C17" s="18" t="s">
        <v>356</v>
      </c>
      <c r="D17" s="19">
        <v>17200</v>
      </c>
      <c r="E17" s="19">
        <v>17200</v>
      </c>
      <c r="F17" s="16" t="s">
        <v>665</v>
      </c>
      <c r="G17" s="20" t="s">
        <v>357</v>
      </c>
      <c r="H17" s="20" t="s">
        <v>357</v>
      </c>
      <c r="I17" s="21" t="str">
        <f t="shared" si="1"/>
        <v>เป็นผู้มีคุณสมบัติตรงตามเงื่อนไขที่กำหนด</v>
      </c>
      <c r="J17" s="22" t="s">
        <v>306</v>
      </c>
      <c r="K17" s="16" t="str">
        <f t="shared" si="2"/>
        <v>55/2568 , 27/04/2568</v>
      </c>
    </row>
    <row r="18" spans="1:12" ht="37.5">
      <c r="A18" s="16">
        <f t="shared" si="0"/>
        <v>12</v>
      </c>
      <c r="B18" s="17" t="s">
        <v>358</v>
      </c>
      <c r="C18" s="18" t="s">
        <v>359</v>
      </c>
      <c r="D18" s="19">
        <v>3600</v>
      </c>
      <c r="E18" s="19">
        <v>3600</v>
      </c>
      <c r="F18" s="16" t="s">
        <v>665</v>
      </c>
      <c r="G18" s="20" t="s">
        <v>360</v>
      </c>
      <c r="H18" s="20" t="s">
        <v>360</v>
      </c>
      <c r="I18" s="21" t="str">
        <f t="shared" si="1"/>
        <v>เป็นผู้มีคุณสมบัติตรงตามเงื่อนไขที่กำหนด</v>
      </c>
      <c r="J18" s="22" t="s">
        <v>361</v>
      </c>
      <c r="K18" s="16" t="str">
        <f t="shared" si="2"/>
        <v>56/2568 , 28/04/2568</v>
      </c>
      <c r="L18" s="23"/>
    </row>
    <row r="19" spans="1:12" ht="37.5">
      <c r="A19" s="16">
        <f t="shared" si="0"/>
        <v>13</v>
      </c>
      <c r="B19" s="17" t="s">
        <v>358</v>
      </c>
      <c r="C19" s="17" t="s">
        <v>362</v>
      </c>
      <c r="D19" s="19">
        <v>49340</v>
      </c>
      <c r="E19" s="19">
        <v>49340</v>
      </c>
      <c r="F19" s="16" t="s">
        <v>665</v>
      </c>
      <c r="G19" s="20" t="s">
        <v>363</v>
      </c>
      <c r="H19" s="20" t="s">
        <v>363</v>
      </c>
      <c r="I19" s="21" t="str">
        <f t="shared" si="1"/>
        <v>เป็นผู้มีคุณสมบัติตรงตามเงื่อนไขที่กำหนด</v>
      </c>
      <c r="J19" s="22" t="s">
        <v>364</v>
      </c>
      <c r="K19" s="16" t="str">
        <f t="shared" si="2"/>
        <v>68/2568 , 28/04/2568</v>
      </c>
    </row>
    <row r="20" spans="1:12" ht="112.5">
      <c r="A20" s="16">
        <f t="shared" si="0"/>
        <v>14</v>
      </c>
      <c r="B20" s="17" t="s">
        <v>365</v>
      </c>
      <c r="C20" s="18" t="s">
        <v>366</v>
      </c>
      <c r="D20" s="19">
        <v>1369600</v>
      </c>
      <c r="E20" s="19">
        <v>1323840.3400000001</v>
      </c>
      <c r="F20" s="30" t="s">
        <v>666</v>
      </c>
      <c r="G20" s="20" t="s">
        <v>367</v>
      </c>
      <c r="H20" s="20" t="s">
        <v>368</v>
      </c>
      <c r="I20" s="21" t="s">
        <v>369</v>
      </c>
      <c r="J20" s="22" t="s">
        <v>111</v>
      </c>
      <c r="K20" s="16" t="str">
        <f t="shared" si="2"/>
        <v>18/2568 , 30/04/2568</v>
      </c>
    </row>
    <row r="21" spans="1:12">
      <c r="D21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58ED9-EDAD-4174-87E5-A801928CA88C}">
  <dimension ref="A1:L14"/>
  <sheetViews>
    <sheetView topLeftCell="A9" zoomScale="130" zoomScaleNormal="130" zoomScaleSheetLayoutView="100" workbookViewId="0">
      <selection activeCell="D14" sqref="D14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2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2">
      <c r="A2" s="32" t="s">
        <v>655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2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2">
      <c r="A4" s="32" t="s">
        <v>656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2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2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2" ht="37.5">
      <c r="A7" s="16">
        <f t="shared" ref="A7:A13" si="0">ROW()-6</f>
        <v>1</v>
      </c>
      <c r="B7" s="17" t="s">
        <v>370</v>
      </c>
      <c r="C7" s="18" t="s">
        <v>371</v>
      </c>
      <c r="D7" s="19">
        <v>4480</v>
      </c>
      <c r="E7" s="19">
        <v>4480</v>
      </c>
      <c r="F7" s="16" t="s">
        <v>665</v>
      </c>
      <c r="G7" s="20" t="s">
        <v>372</v>
      </c>
      <c r="H7" s="20" t="s">
        <v>372</v>
      </c>
      <c r="I7" s="21" t="str">
        <f t="shared" ref="I7:I13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318</v>
      </c>
      <c r="K7" s="16" t="str">
        <f t="shared" ref="K7:K13" si="2">_xlfn.TEXTJOIN(" , ",TRUE,J7,B7)</f>
        <v>58/2568 , 07/05/2568</v>
      </c>
    </row>
    <row r="8" spans="1:12" ht="37.5">
      <c r="A8" s="16">
        <f t="shared" si="0"/>
        <v>2</v>
      </c>
      <c r="B8" s="17" t="s">
        <v>370</v>
      </c>
      <c r="C8" s="18" t="s">
        <v>373</v>
      </c>
      <c r="D8" s="19">
        <v>2700</v>
      </c>
      <c r="E8" s="19">
        <v>2700</v>
      </c>
      <c r="F8" s="16" t="s">
        <v>665</v>
      </c>
      <c r="G8" s="20" t="s">
        <v>374</v>
      </c>
      <c r="H8" s="20" t="s">
        <v>374</v>
      </c>
      <c r="I8" s="21" t="str">
        <f t="shared" si="1"/>
        <v>เป็นผู้มีคุณสมบัติตรงตามเงื่อนไขที่กำหนด</v>
      </c>
      <c r="J8" s="22" t="s">
        <v>375</v>
      </c>
      <c r="K8" s="16" t="str">
        <f t="shared" si="2"/>
        <v>72/2568 , 07/05/2568</v>
      </c>
    </row>
    <row r="9" spans="1:12" ht="37.5">
      <c r="A9" s="16">
        <f t="shared" si="0"/>
        <v>3</v>
      </c>
      <c r="B9" s="17" t="s">
        <v>376</v>
      </c>
      <c r="C9" s="18" t="s">
        <v>377</v>
      </c>
      <c r="D9" s="19">
        <v>107200</v>
      </c>
      <c r="E9" s="19">
        <v>107200</v>
      </c>
      <c r="F9" s="16" t="s">
        <v>665</v>
      </c>
      <c r="G9" s="20" t="s">
        <v>378</v>
      </c>
      <c r="H9" s="20" t="s">
        <v>378</v>
      </c>
      <c r="I9" s="21" t="str">
        <f t="shared" si="1"/>
        <v>เป็นผู้มีคุณสมบัติตรงตามเงื่อนไขที่กำหนด</v>
      </c>
      <c r="J9" s="22" t="s">
        <v>136</v>
      </c>
      <c r="K9" s="16" t="str">
        <f t="shared" si="2"/>
        <v>24/2568 , 21/05/2568</v>
      </c>
      <c r="L9" s="23"/>
    </row>
    <row r="10" spans="1:12" ht="56.25">
      <c r="A10" s="16">
        <f t="shared" si="0"/>
        <v>4</v>
      </c>
      <c r="B10" s="17" t="s">
        <v>379</v>
      </c>
      <c r="C10" s="18" t="s">
        <v>266</v>
      </c>
      <c r="D10" s="19">
        <v>2800</v>
      </c>
      <c r="E10" s="19">
        <v>2800</v>
      </c>
      <c r="F10" s="16" t="s">
        <v>665</v>
      </c>
      <c r="G10" s="20" t="s">
        <v>380</v>
      </c>
      <c r="H10" s="20" t="s">
        <v>380</v>
      </c>
      <c r="I10" s="21" t="str">
        <f t="shared" si="1"/>
        <v>เป็นผู้มีคุณสมบัติตรงตามเงื่อนไขที่กำหนด</v>
      </c>
      <c r="J10" s="22" t="s">
        <v>381</v>
      </c>
      <c r="K10" s="16" t="str">
        <f t="shared" si="2"/>
        <v>59/2568 , 22/05/2568</v>
      </c>
    </row>
    <row r="11" spans="1:12" ht="56.25">
      <c r="A11" s="16">
        <f t="shared" si="0"/>
        <v>5</v>
      </c>
      <c r="B11" s="17" t="s">
        <v>382</v>
      </c>
      <c r="C11" s="18" t="s">
        <v>383</v>
      </c>
      <c r="D11" s="19">
        <v>914478.74</v>
      </c>
      <c r="E11" s="19">
        <v>914478.74</v>
      </c>
      <c r="F11" s="16" t="s">
        <v>665</v>
      </c>
      <c r="G11" s="18" t="s">
        <v>384</v>
      </c>
      <c r="H11" s="18" t="s">
        <v>384</v>
      </c>
      <c r="I11" s="21" t="str">
        <f t="shared" si="1"/>
        <v>เป็นผู้มีคุณสมบัติตรงตามเงื่อนไขที่กำหนด</v>
      </c>
      <c r="J11" s="22" t="s">
        <v>139</v>
      </c>
      <c r="K11" s="16" t="str">
        <f t="shared" si="2"/>
        <v>25/2568 , 28/05/2568</v>
      </c>
    </row>
    <row r="12" spans="1:12" ht="56.25">
      <c r="A12" s="16">
        <f t="shared" si="0"/>
        <v>6</v>
      </c>
      <c r="B12" s="17" t="s">
        <v>382</v>
      </c>
      <c r="C12" s="18" t="s">
        <v>383</v>
      </c>
      <c r="D12" s="19">
        <v>914478.74</v>
      </c>
      <c r="E12" s="19">
        <v>914478.74</v>
      </c>
      <c r="F12" s="16" t="s">
        <v>665</v>
      </c>
      <c r="G12" s="18" t="s">
        <v>384</v>
      </c>
      <c r="H12" s="18" t="s">
        <v>384</v>
      </c>
      <c r="I12" s="21" t="str">
        <f t="shared" si="1"/>
        <v>เป็นผู้มีคุณสมบัติตรงตามเงื่อนไขที่กำหนด</v>
      </c>
      <c r="J12" s="22" t="s">
        <v>139</v>
      </c>
      <c r="K12" s="16" t="str">
        <f t="shared" si="2"/>
        <v>25/2568 , 28/05/2568</v>
      </c>
    </row>
    <row r="13" spans="1:12" ht="56.25">
      <c r="A13" s="16">
        <f t="shared" si="0"/>
        <v>7</v>
      </c>
      <c r="B13" s="17" t="s">
        <v>385</v>
      </c>
      <c r="C13" s="18" t="s">
        <v>386</v>
      </c>
      <c r="D13" s="19">
        <v>156500</v>
      </c>
      <c r="E13" s="19">
        <v>156500</v>
      </c>
      <c r="F13" s="16" t="s">
        <v>665</v>
      </c>
      <c r="G13" s="20" t="s">
        <v>387</v>
      </c>
      <c r="H13" s="20" t="s">
        <v>387</v>
      </c>
      <c r="I13" s="21" t="str">
        <f t="shared" si="1"/>
        <v>เป็นผู้มีคุณสมบัติตรงตามเงื่อนไขที่กำหนด</v>
      </c>
      <c r="J13" s="22" t="s">
        <v>142</v>
      </c>
      <c r="K13" s="16" t="str">
        <f t="shared" si="2"/>
        <v>26/2568 , 30/05/2568</v>
      </c>
    </row>
    <row r="14" spans="1:12">
      <c r="D14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9DFFA-FB62-4333-8FB6-006E49416B10}">
  <dimension ref="A1:L22"/>
  <sheetViews>
    <sheetView topLeftCell="A18" zoomScale="130" zoomScaleNormal="130" zoomScaleSheetLayoutView="100" workbookViewId="0">
      <selection activeCell="D22" sqref="D22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2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2">
      <c r="A2" s="32" t="s">
        <v>657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2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2">
      <c r="A4" s="32" t="s">
        <v>658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2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2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2" ht="56.25">
      <c r="A7" s="16">
        <f t="shared" ref="A7:A21" si="0">ROW()-6</f>
        <v>1</v>
      </c>
      <c r="B7" s="17" t="s">
        <v>388</v>
      </c>
      <c r="C7" s="18" t="s">
        <v>383</v>
      </c>
      <c r="D7" s="19">
        <v>4114.6400000000003</v>
      </c>
      <c r="E7" s="19">
        <v>4114.6400000000003</v>
      </c>
      <c r="F7" s="16" t="s">
        <v>665</v>
      </c>
      <c r="G7" s="20" t="s">
        <v>389</v>
      </c>
      <c r="H7" s="20" t="s">
        <v>389</v>
      </c>
      <c r="I7" s="21" t="str">
        <f t="shared" ref="I7:I21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148</v>
      </c>
      <c r="K7" s="16" t="str">
        <f t="shared" ref="K7:K21" si="2">_xlfn.TEXTJOIN(" , ",TRUE,J7,B7)</f>
        <v>27/2568 , 04/06/2568</v>
      </c>
    </row>
    <row r="8" spans="1:12" ht="37.5">
      <c r="A8" s="16">
        <f t="shared" si="0"/>
        <v>2</v>
      </c>
      <c r="B8" s="17" t="s">
        <v>390</v>
      </c>
      <c r="C8" s="18" t="s">
        <v>391</v>
      </c>
      <c r="D8" s="19">
        <v>5040</v>
      </c>
      <c r="E8" s="19">
        <v>5040</v>
      </c>
      <c r="F8" s="16" t="s">
        <v>665</v>
      </c>
      <c r="G8" s="20" t="s">
        <v>392</v>
      </c>
      <c r="H8" s="20" t="s">
        <v>392</v>
      </c>
      <c r="I8" s="21" t="str">
        <f t="shared" si="1"/>
        <v>เป็นผู้มีคุณสมบัติตรงตามเงื่อนไขที่กำหนด</v>
      </c>
      <c r="J8" s="22" t="s">
        <v>393</v>
      </c>
      <c r="K8" s="16" t="str">
        <f t="shared" si="2"/>
        <v>75/2568 , 09/06/2568</v>
      </c>
    </row>
    <row r="9" spans="1:12" ht="56.25">
      <c r="A9" s="16">
        <f t="shared" si="0"/>
        <v>3</v>
      </c>
      <c r="B9" s="17" t="s">
        <v>390</v>
      </c>
      <c r="C9" s="18" t="s">
        <v>394</v>
      </c>
      <c r="D9" s="24">
        <v>48050</v>
      </c>
      <c r="E9" s="24">
        <v>48050</v>
      </c>
      <c r="F9" s="16" t="s">
        <v>665</v>
      </c>
      <c r="G9" s="20" t="s">
        <v>395</v>
      </c>
      <c r="H9" s="20" t="s">
        <v>395</v>
      </c>
      <c r="I9" s="21" t="str">
        <f t="shared" si="1"/>
        <v>เป็นผู้มีคุณสมบัติตรงตามเงื่อนไขที่กำหนด</v>
      </c>
      <c r="J9" s="22" t="s">
        <v>396</v>
      </c>
      <c r="K9" s="16" t="str">
        <f t="shared" si="2"/>
        <v>76/2568 , 09/06/2568</v>
      </c>
    </row>
    <row r="10" spans="1:12" ht="37.5">
      <c r="A10" s="16">
        <f t="shared" si="0"/>
        <v>4</v>
      </c>
      <c r="B10" s="17" t="s">
        <v>397</v>
      </c>
      <c r="C10" s="18" t="s">
        <v>398</v>
      </c>
      <c r="D10" s="19">
        <v>70700</v>
      </c>
      <c r="E10" s="19">
        <v>70700</v>
      </c>
      <c r="F10" s="16" t="s">
        <v>665</v>
      </c>
      <c r="G10" s="20" t="s">
        <v>399</v>
      </c>
      <c r="H10" s="20" t="s">
        <v>399</v>
      </c>
      <c r="I10" s="21" t="str">
        <f t="shared" si="1"/>
        <v>เป็นผู้มีคุณสมบัติตรงตามเงื่อนไขที่กำหนด</v>
      </c>
      <c r="J10" s="22" t="s">
        <v>115</v>
      </c>
      <c r="K10" s="16" t="str">
        <f t="shared" si="2"/>
        <v>19/2568 , 16/06/2568</v>
      </c>
    </row>
    <row r="11" spans="1:12" ht="56.25">
      <c r="A11" s="16">
        <f t="shared" si="0"/>
        <v>5</v>
      </c>
      <c r="B11" s="17" t="s">
        <v>397</v>
      </c>
      <c r="C11" s="18" t="s">
        <v>400</v>
      </c>
      <c r="D11" s="19">
        <v>411700</v>
      </c>
      <c r="E11" s="19">
        <v>374900</v>
      </c>
      <c r="F11" s="16" t="s">
        <v>665</v>
      </c>
      <c r="G11" s="20" t="s">
        <v>401</v>
      </c>
      <c r="H11" s="20" t="s">
        <v>401</v>
      </c>
      <c r="I11" s="21" t="str">
        <f t="shared" si="1"/>
        <v>เป็นผู้มีคุณสมบัติตรงตามเงื่อนไขที่กำหนด</v>
      </c>
      <c r="J11" s="22" t="s">
        <v>121</v>
      </c>
      <c r="K11" s="16" t="str">
        <f t="shared" si="2"/>
        <v>20/2568 , 16/06/2568</v>
      </c>
    </row>
    <row r="12" spans="1:12" ht="56.25">
      <c r="A12" s="16">
        <f t="shared" si="0"/>
        <v>6</v>
      </c>
      <c r="B12" s="17" t="s">
        <v>402</v>
      </c>
      <c r="C12" s="18" t="s">
        <v>403</v>
      </c>
      <c r="D12" s="19">
        <v>3500</v>
      </c>
      <c r="E12" s="19">
        <v>3500</v>
      </c>
      <c r="F12" s="16" t="s">
        <v>665</v>
      </c>
      <c r="G12" s="20" t="s">
        <v>404</v>
      </c>
      <c r="H12" s="20" t="s">
        <v>404</v>
      </c>
      <c r="I12" s="21" t="str">
        <f t="shared" si="1"/>
        <v>เป็นผู้มีคุณสมบัติตรงตามเงื่อนไขที่กำหนด</v>
      </c>
      <c r="J12" s="22" t="s">
        <v>364</v>
      </c>
      <c r="K12" s="16" t="str">
        <f t="shared" si="2"/>
        <v>68/2568 , 18/06/2568</v>
      </c>
    </row>
    <row r="13" spans="1:12" ht="75">
      <c r="A13" s="16">
        <f t="shared" si="0"/>
        <v>7</v>
      </c>
      <c r="B13" s="17" t="s">
        <v>402</v>
      </c>
      <c r="C13" s="18" t="s">
        <v>405</v>
      </c>
      <c r="D13" s="19">
        <v>4460</v>
      </c>
      <c r="E13" s="19">
        <v>4460</v>
      </c>
      <c r="F13" s="16" t="s">
        <v>665</v>
      </c>
      <c r="G13" s="20" t="s">
        <v>406</v>
      </c>
      <c r="H13" s="20" t="s">
        <v>406</v>
      </c>
      <c r="I13" s="21" t="str">
        <f t="shared" si="1"/>
        <v>เป็นผู้มีคุณสมบัติตรงตามเงื่อนไขที่กำหนด</v>
      </c>
      <c r="J13" s="22" t="s">
        <v>407</v>
      </c>
      <c r="K13" s="16" t="str">
        <f t="shared" si="2"/>
        <v>69/2568 , 18/06/2568</v>
      </c>
    </row>
    <row r="14" spans="1:12" ht="37.5">
      <c r="A14" s="16">
        <f t="shared" si="0"/>
        <v>8</v>
      </c>
      <c r="B14" s="17" t="s">
        <v>402</v>
      </c>
      <c r="C14" s="18" t="s">
        <v>408</v>
      </c>
      <c r="D14" s="19">
        <v>66000</v>
      </c>
      <c r="E14" s="19">
        <v>66000</v>
      </c>
      <c r="F14" s="16" t="s">
        <v>665</v>
      </c>
      <c r="G14" s="20" t="s">
        <v>409</v>
      </c>
      <c r="H14" s="20" t="s">
        <v>409</v>
      </c>
      <c r="I14" s="21" t="str">
        <f t="shared" si="1"/>
        <v>เป็นผู้มีคุณสมบัติตรงตามเงื่อนไขที่กำหนด</v>
      </c>
      <c r="J14" s="22" t="s">
        <v>410</v>
      </c>
      <c r="K14" s="16" t="str">
        <f t="shared" si="2"/>
        <v>77/2568 , 18/06/2568</v>
      </c>
      <c r="L14" s="23"/>
    </row>
    <row r="15" spans="1:12" ht="56.25">
      <c r="A15" s="16">
        <f t="shared" si="0"/>
        <v>9</v>
      </c>
      <c r="B15" s="17" t="s">
        <v>411</v>
      </c>
      <c r="C15" s="18" t="s">
        <v>412</v>
      </c>
      <c r="D15" s="19">
        <v>500000</v>
      </c>
      <c r="E15" s="19">
        <v>500000</v>
      </c>
      <c r="F15" s="16" t="s">
        <v>665</v>
      </c>
      <c r="G15" s="20" t="s">
        <v>413</v>
      </c>
      <c r="H15" s="20" t="s">
        <v>413</v>
      </c>
      <c r="I15" s="21" t="str">
        <f t="shared" si="1"/>
        <v>เป็นผู้มีคุณสมบัติตรงตามเงื่อนไขที่กำหนด</v>
      </c>
      <c r="J15" s="22" t="s">
        <v>136</v>
      </c>
      <c r="K15" s="16" t="str">
        <f t="shared" si="2"/>
        <v>24/2568 , 20/06/2568</v>
      </c>
    </row>
    <row r="16" spans="1:12" ht="75">
      <c r="A16" s="16">
        <f t="shared" si="0"/>
        <v>10</v>
      </c>
      <c r="B16" s="17" t="s">
        <v>411</v>
      </c>
      <c r="C16" s="18" t="s">
        <v>414</v>
      </c>
      <c r="D16" s="19">
        <v>616.32000000000005</v>
      </c>
      <c r="E16" s="19">
        <v>616.32000000000005</v>
      </c>
      <c r="F16" s="16" t="s">
        <v>665</v>
      </c>
      <c r="G16" s="20" t="s">
        <v>415</v>
      </c>
      <c r="H16" s="20" t="s">
        <v>415</v>
      </c>
      <c r="I16" s="21" t="str">
        <f t="shared" si="1"/>
        <v>เป็นผู้มีคุณสมบัติตรงตามเงื่อนไขที่กำหนด</v>
      </c>
      <c r="J16" s="22" t="s">
        <v>416</v>
      </c>
      <c r="K16" s="16" t="str">
        <f t="shared" si="2"/>
        <v>71/2568 , 20/06/2568</v>
      </c>
    </row>
    <row r="17" spans="1:11" ht="75">
      <c r="A17" s="16">
        <f t="shared" si="0"/>
        <v>11</v>
      </c>
      <c r="B17" s="17" t="s">
        <v>411</v>
      </c>
      <c r="C17" s="18" t="s">
        <v>417</v>
      </c>
      <c r="D17" s="19">
        <v>20000</v>
      </c>
      <c r="E17" s="19">
        <v>20000</v>
      </c>
      <c r="F17" s="16" t="s">
        <v>665</v>
      </c>
      <c r="G17" s="20" t="s">
        <v>418</v>
      </c>
      <c r="H17" s="20" t="s">
        <v>418</v>
      </c>
      <c r="I17" s="21" t="str">
        <f t="shared" si="1"/>
        <v>เป็นผู้มีคุณสมบัติตรงตามเงื่อนไขที่กำหนด</v>
      </c>
      <c r="J17" s="22" t="s">
        <v>375</v>
      </c>
      <c r="K17" s="16" t="str">
        <f t="shared" si="2"/>
        <v>72/2568 , 20/06/2568</v>
      </c>
    </row>
    <row r="18" spans="1:11" ht="37.5">
      <c r="A18" s="16">
        <f t="shared" si="0"/>
        <v>12</v>
      </c>
      <c r="B18" s="17" t="s">
        <v>411</v>
      </c>
      <c r="C18" s="18" t="s">
        <v>419</v>
      </c>
      <c r="D18" s="19">
        <v>7000</v>
      </c>
      <c r="E18" s="19">
        <v>7000</v>
      </c>
      <c r="F18" s="16" t="s">
        <v>665</v>
      </c>
      <c r="G18" s="20" t="s">
        <v>420</v>
      </c>
      <c r="H18" s="20" t="s">
        <v>420</v>
      </c>
      <c r="I18" s="21" t="str">
        <f t="shared" si="1"/>
        <v>เป็นผู้มีคุณสมบัติตรงตามเงื่อนไขที่กำหนด</v>
      </c>
      <c r="J18" s="22" t="s">
        <v>421</v>
      </c>
      <c r="K18" s="16" t="str">
        <f t="shared" si="2"/>
        <v>78/2568 , 20/06/2568</v>
      </c>
    </row>
    <row r="19" spans="1:11" ht="75">
      <c r="A19" s="16">
        <f t="shared" si="0"/>
        <v>13</v>
      </c>
      <c r="B19" s="17" t="s">
        <v>422</v>
      </c>
      <c r="C19" s="18" t="s">
        <v>423</v>
      </c>
      <c r="D19" s="19">
        <v>6000</v>
      </c>
      <c r="E19" s="19">
        <v>6000</v>
      </c>
      <c r="F19" s="16" t="s">
        <v>665</v>
      </c>
      <c r="G19" s="20" t="s">
        <v>424</v>
      </c>
      <c r="H19" s="20" t="s">
        <v>424</v>
      </c>
      <c r="I19" s="21" t="str">
        <f t="shared" si="1"/>
        <v>เป็นผู้มีคุณสมบัติตรงตามเงื่อนไขที่กำหนด</v>
      </c>
      <c r="J19" s="22" t="s">
        <v>425</v>
      </c>
      <c r="K19" s="16" t="str">
        <f t="shared" si="2"/>
        <v>73/2568 , 23/06/2568</v>
      </c>
    </row>
    <row r="20" spans="1:11" ht="93.75">
      <c r="A20" s="16">
        <f t="shared" si="0"/>
        <v>14</v>
      </c>
      <c r="B20" s="17" t="s">
        <v>426</v>
      </c>
      <c r="C20" s="18" t="s">
        <v>427</v>
      </c>
      <c r="D20" s="19">
        <v>22000</v>
      </c>
      <c r="E20" s="19">
        <v>22000</v>
      </c>
      <c r="F20" s="16" t="s">
        <v>665</v>
      </c>
      <c r="G20" s="20" t="s">
        <v>428</v>
      </c>
      <c r="H20" s="20" t="s">
        <v>428</v>
      </c>
      <c r="I20" s="21" t="str">
        <f t="shared" si="1"/>
        <v>เป็นผู้มีคุณสมบัติตรงตามเงื่อนไขที่กำหนด</v>
      </c>
      <c r="J20" s="22" t="s">
        <v>142</v>
      </c>
      <c r="K20" s="16" t="str">
        <f t="shared" si="2"/>
        <v>26/2568 , 27/06/2568</v>
      </c>
    </row>
    <row r="21" spans="1:11" ht="56.25">
      <c r="A21" s="16">
        <f t="shared" si="0"/>
        <v>15</v>
      </c>
      <c r="B21" s="17" t="s">
        <v>426</v>
      </c>
      <c r="C21" s="18" t="s">
        <v>429</v>
      </c>
      <c r="D21" s="19">
        <v>29700</v>
      </c>
      <c r="E21" s="19">
        <v>29700</v>
      </c>
      <c r="F21" s="16" t="s">
        <v>665</v>
      </c>
      <c r="G21" s="20" t="s">
        <v>430</v>
      </c>
      <c r="H21" s="20" t="s">
        <v>430</v>
      </c>
      <c r="I21" s="21" t="str">
        <f t="shared" si="1"/>
        <v>เป็นผู้มีคุณสมบัติตรงตามเงื่อนไขที่กำหนด</v>
      </c>
      <c r="J21" s="22" t="s">
        <v>431</v>
      </c>
      <c r="K21" s="16" t="str">
        <f t="shared" si="2"/>
        <v>28/2568 , 27/06/2568</v>
      </c>
    </row>
    <row r="22" spans="1:11">
      <c r="D22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E5AA9-BE4D-42AB-AB4A-459D153951AE}">
  <dimension ref="A1:K24"/>
  <sheetViews>
    <sheetView tabSelected="1" topLeftCell="A17" zoomScale="130" zoomScaleNormal="130" zoomScaleSheetLayoutView="100" workbookViewId="0">
      <selection activeCell="D24" sqref="D24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32" t="s">
        <v>659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 t="s">
        <v>660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75">
      <c r="A7" s="16">
        <f t="shared" ref="A7:A23" si="0">ROW()-6</f>
        <v>1</v>
      </c>
      <c r="B7" s="17" t="s">
        <v>432</v>
      </c>
      <c r="C7" s="18" t="s">
        <v>433</v>
      </c>
      <c r="D7" s="19">
        <v>16200</v>
      </c>
      <c r="E7" s="19">
        <v>16200</v>
      </c>
      <c r="F7" s="16" t="s">
        <v>665</v>
      </c>
      <c r="G7" s="18" t="s">
        <v>434</v>
      </c>
      <c r="H7" s="18" t="s">
        <v>434</v>
      </c>
      <c r="I7" s="21" t="str">
        <f t="shared" ref="I7:I23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435</v>
      </c>
      <c r="K7" s="16" t="str">
        <f t="shared" ref="K7:K23" si="2">_xlfn.TEXTJOIN(" , ",TRUE,J7,B7)</f>
        <v>79/2568 , 03/07/2568</v>
      </c>
    </row>
    <row r="8" spans="1:11" ht="37.5">
      <c r="A8" s="16">
        <f t="shared" si="0"/>
        <v>2</v>
      </c>
      <c r="B8" s="17" t="s">
        <v>436</v>
      </c>
      <c r="C8" s="18" t="s">
        <v>437</v>
      </c>
      <c r="D8" s="19">
        <v>20000</v>
      </c>
      <c r="E8" s="19">
        <v>20000</v>
      </c>
      <c r="F8" s="16" t="s">
        <v>665</v>
      </c>
      <c r="G8" s="20" t="s">
        <v>438</v>
      </c>
      <c r="H8" s="20" t="s">
        <v>438</v>
      </c>
      <c r="I8" s="21" t="str">
        <f t="shared" si="1"/>
        <v>เป็นผู้มีคุณสมบัติตรงตามเงื่อนไขที่กำหนด</v>
      </c>
      <c r="J8" s="22" t="s">
        <v>439</v>
      </c>
      <c r="K8" s="16" t="str">
        <f t="shared" si="2"/>
        <v>29/2568 , 08/07/2568</v>
      </c>
    </row>
    <row r="9" spans="1:11" ht="37.5">
      <c r="A9" s="16">
        <f t="shared" si="0"/>
        <v>3</v>
      </c>
      <c r="B9" s="17" t="s">
        <v>436</v>
      </c>
      <c r="C9" s="18" t="s">
        <v>437</v>
      </c>
      <c r="D9" s="19">
        <v>2500</v>
      </c>
      <c r="E9" s="19">
        <v>2500</v>
      </c>
      <c r="F9" s="16" t="s">
        <v>665</v>
      </c>
      <c r="G9" s="20" t="s">
        <v>440</v>
      </c>
      <c r="H9" s="20" t="s">
        <v>440</v>
      </c>
      <c r="I9" s="21" t="str">
        <f t="shared" si="1"/>
        <v>เป็นผู้มีคุณสมบัติตรงตามเงื่อนไขที่กำหนด</v>
      </c>
      <c r="J9" s="22" t="s">
        <v>152</v>
      </c>
      <c r="K9" s="16" t="str">
        <f t="shared" si="2"/>
        <v>30/2568 , 08/07/2568</v>
      </c>
    </row>
    <row r="10" spans="1:11" ht="75">
      <c r="A10" s="16">
        <f t="shared" si="0"/>
        <v>4</v>
      </c>
      <c r="B10" s="17" t="s">
        <v>441</v>
      </c>
      <c r="C10" s="18" t="s">
        <v>442</v>
      </c>
      <c r="D10" s="19">
        <v>280000</v>
      </c>
      <c r="E10" s="19">
        <v>280000</v>
      </c>
      <c r="F10" s="16" t="s">
        <v>665</v>
      </c>
      <c r="G10" s="20" t="s">
        <v>443</v>
      </c>
      <c r="H10" s="20" t="s">
        <v>443</v>
      </c>
      <c r="I10" s="21" t="str">
        <f t="shared" si="1"/>
        <v>เป็นผู้มีคุณสมบัติตรงตามเงื่อนไขที่กำหนด</v>
      </c>
      <c r="J10" s="22" t="s">
        <v>444</v>
      </c>
      <c r="K10" s="16" t="str">
        <f t="shared" si="2"/>
        <v>81/2568 , 14/07/2568</v>
      </c>
    </row>
    <row r="11" spans="1:11" ht="37.5">
      <c r="A11" s="16">
        <f t="shared" si="0"/>
        <v>5</v>
      </c>
      <c r="B11" s="17" t="s">
        <v>445</v>
      </c>
      <c r="C11" s="18" t="s">
        <v>446</v>
      </c>
      <c r="D11" s="19">
        <v>13000</v>
      </c>
      <c r="E11" s="19">
        <v>13000</v>
      </c>
      <c r="F11" s="16" t="s">
        <v>665</v>
      </c>
      <c r="G11" s="20" t="s">
        <v>447</v>
      </c>
      <c r="H11" s="20" t="s">
        <v>447</v>
      </c>
      <c r="I11" s="21" t="str">
        <f t="shared" si="1"/>
        <v>เป็นผู้มีคุณสมบัติตรงตามเงื่อนไขที่กำหนด</v>
      </c>
      <c r="J11" s="22" t="s">
        <v>448</v>
      </c>
      <c r="K11" s="16" t="str">
        <f t="shared" si="2"/>
        <v>82/2568 , 15/07/2568</v>
      </c>
    </row>
    <row r="12" spans="1:11" ht="37.5">
      <c r="A12" s="16">
        <f t="shared" si="0"/>
        <v>6</v>
      </c>
      <c r="B12" s="17" t="s">
        <v>445</v>
      </c>
      <c r="C12" s="18" t="s">
        <v>449</v>
      </c>
      <c r="D12" s="19">
        <v>24000</v>
      </c>
      <c r="E12" s="19">
        <v>24000</v>
      </c>
      <c r="F12" s="16" t="s">
        <v>665</v>
      </c>
      <c r="G12" s="20" t="s">
        <v>450</v>
      </c>
      <c r="H12" s="20" t="s">
        <v>450</v>
      </c>
      <c r="I12" s="21" t="str">
        <f t="shared" si="1"/>
        <v>เป็นผู้มีคุณสมบัติตรงตามเงื่อนไขที่กำหนด</v>
      </c>
      <c r="J12" s="22" t="s">
        <v>451</v>
      </c>
      <c r="K12" s="16" t="str">
        <f t="shared" si="2"/>
        <v>83/2568 , 15/07/2568</v>
      </c>
    </row>
    <row r="13" spans="1:11" ht="75">
      <c r="A13" s="16">
        <f t="shared" si="0"/>
        <v>7</v>
      </c>
      <c r="B13" s="17" t="s">
        <v>452</v>
      </c>
      <c r="C13" s="18" t="s">
        <v>453</v>
      </c>
      <c r="D13" s="19">
        <v>209300</v>
      </c>
      <c r="E13" s="19">
        <v>204400</v>
      </c>
      <c r="F13" s="16" t="s">
        <v>665</v>
      </c>
      <c r="G13" s="20" t="s">
        <v>454</v>
      </c>
      <c r="H13" s="20" t="s">
        <v>454</v>
      </c>
      <c r="I13" s="21" t="str">
        <f t="shared" si="1"/>
        <v>เป็นผู้มีคุณสมบัติตรงตามเงื่อนไขที่กำหนด</v>
      </c>
      <c r="J13" s="22" t="s">
        <v>148</v>
      </c>
      <c r="K13" s="16" t="str">
        <f t="shared" si="2"/>
        <v>27/2568 , 16/07/2568</v>
      </c>
    </row>
    <row r="14" spans="1:11" ht="56.25">
      <c r="A14" s="16">
        <f t="shared" si="0"/>
        <v>8</v>
      </c>
      <c r="B14" s="17" t="s">
        <v>455</v>
      </c>
      <c r="C14" s="18" t="s">
        <v>456</v>
      </c>
      <c r="D14" s="19">
        <v>4630</v>
      </c>
      <c r="E14" s="19">
        <v>4630</v>
      </c>
      <c r="F14" s="16" t="s">
        <v>665</v>
      </c>
      <c r="G14" s="20" t="s">
        <v>457</v>
      </c>
      <c r="H14" s="20" t="s">
        <v>457</v>
      </c>
      <c r="I14" s="21" t="str">
        <f t="shared" si="1"/>
        <v>เป็นผู้มีคุณสมบัติตรงตามเงื่อนไขที่กำหนด</v>
      </c>
      <c r="J14" s="22" t="s">
        <v>393</v>
      </c>
      <c r="K14" s="16" t="str">
        <f t="shared" si="2"/>
        <v>75/2568 , 17/07/2568</v>
      </c>
    </row>
    <row r="15" spans="1:11" ht="37.5">
      <c r="A15" s="16">
        <f t="shared" si="0"/>
        <v>9</v>
      </c>
      <c r="B15" s="17" t="s">
        <v>455</v>
      </c>
      <c r="C15" s="18" t="s">
        <v>458</v>
      </c>
      <c r="D15" s="19">
        <v>9200</v>
      </c>
      <c r="E15" s="19">
        <v>9200</v>
      </c>
      <c r="F15" s="16" t="s">
        <v>665</v>
      </c>
      <c r="G15" s="20" t="s">
        <v>459</v>
      </c>
      <c r="H15" s="20" t="s">
        <v>459</v>
      </c>
      <c r="I15" s="21" t="str">
        <f t="shared" si="1"/>
        <v>เป็นผู้มีคุณสมบัติตรงตามเงื่อนไขที่กำหนด</v>
      </c>
      <c r="J15" s="22" t="s">
        <v>460</v>
      </c>
      <c r="K15" s="16" t="str">
        <f t="shared" si="2"/>
        <v>80/2568 , 17/07/2568</v>
      </c>
    </row>
    <row r="16" spans="1:11" ht="37.5">
      <c r="A16" s="16">
        <f t="shared" si="0"/>
        <v>10</v>
      </c>
      <c r="B16" s="17" t="s">
        <v>461</v>
      </c>
      <c r="C16" s="18" t="s">
        <v>462</v>
      </c>
      <c r="D16" s="19">
        <v>4900</v>
      </c>
      <c r="E16" s="19">
        <v>4900</v>
      </c>
      <c r="F16" s="16" t="s">
        <v>665</v>
      </c>
      <c r="G16" s="20" t="s">
        <v>463</v>
      </c>
      <c r="H16" s="20" t="s">
        <v>463</v>
      </c>
      <c r="I16" s="21" t="str">
        <f t="shared" si="1"/>
        <v>เป็นผู้มีคุณสมบัติตรงตามเงื่อนไขที่กำหนด</v>
      </c>
      <c r="J16" s="22" t="s">
        <v>464</v>
      </c>
      <c r="K16" s="16" t="str">
        <f t="shared" si="2"/>
        <v>84/2568 , 21/07/2568</v>
      </c>
    </row>
    <row r="17" spans="1:11" ht="37.5">
      <c r="A17" s="16">
        <f t="shared" si="0"/>
        <v>11</v>
      </c>
      <c r="B17" s="17" t="s">
        <v>465</v>
      </c>
      <c r="C17" s="18" t="s">
        <v>466</v>
      </c>
      <c r="D17" s="19">
        <v>650</v>
      </c>
      <c r="E17" s="19">
        <v>650</v>
      </c>
      <c r="F17" s="16" t="s">
        <v>665</v>
      </c>
      <c r="G17" s="20" t="s">
        <v>467</v>
      </c>
      <c r="H17" s="20" t="s">
        <v>467</v>
      </c>
      <c r="I17" s="21" t="str">
        <f t="shared" si="1"/>
        <v>เป็นผู้มีคุณสมบัติตรงตามเงื่อนไขที่กำหนด</v>
      </c>
      <c r="J17" s="22" t="s">
        <v>396</v>
      </c>
      <c r="K17" s="16" t="str">
        <f t="shared" si="2"/>
        <v>76/2568 , 23/07/2568</v>
      </c>
    </row>
    <row r="18" spans="1:11" ht="37.5">
      <c r="A18" s="16">
        <f t="shared" si="0"/>
        <v>12</v>
      </c>
      <c r="B18" s="17" t="s">
        <v>465</v>
      </c>
      <c r="C18" s="18" t="s">
        <v>468</v>
      </c>
      <c r="D18" s="19">
        <v>4563.55</v>
      </c>
      <c r="E18" s="19">
        <v>4563.5</v>
      </c>
      <c r="F18" s="16" t="s">
        <v>665</v>
      </c>
      <c r="G18" s="20" t="s">
        <v>469</v>
      </c>
      <c r="H18" s="20" t="s">
        <v>469</v>
      </c>
      <c r="I18" s="21" t="str">
        <f t="shared" si="1"/>
        <v>เป็นผู้มีคุณสมบัติตรงตามเงื่อนไขที่กำหนด</v>
      </c>
      <c r="J18" s="22" t="s">
        <v>410</v>
      </c>
      <c r="K18" s="16" t="str">
        <f t="shared" si="2"/>
        <v>77/2568 , 23/07/2568</v>
      </c>
    </row>
    <row r="19" spans="1:11" ht="37.5">
      <c r="A19" s="16">
        <f t="shared" si="0"/>
        <v>13</v>
      </c>
      <c r="B19" s="17" t="s">
        <v>465</v>
      </c>
      <c r="C19" s="18" t="s">
        <v>468</v>
      </c>
      <c r="D19" s="19">
        <v>4563.55</v>
      </c>
      <c r="E19" s="19">
        <v>4563.55</v>
      </c>
      <c r="F19" s="16" t="s">
        <v>665</v>
      </c>
      <c r="G19" s="20" t="s">
        <v>469</v>
      </c>
      <c r="H19" s="20" t="s">
        <v>469</v>
      </c>
      <c r="I19" s="21" t="str">
        <f t="shared" si="1"/>
        <v>เป็นผู้มีคุณสมบัติตรงตามเงื่อนไขที่กำหนด</v>
      </c>
      <c r="J19" s="22" t="s">
        <v>410</v>
      </c>
      <c r="K19" s="16" t="str">
        <f t="shared" si="2"/>
        <v>77/2568 , 23/07/2568</v>
      </c>
    </row>
    <row r="20" spans="1:11" ht="56.25">
      <c r="A20" s="16">
        <f t="shared" si="0"/>
        <v>14</v>
      </c>
      <c r="B20" s="17" t="s">
        <v>465</v>
      </c>
      <c r="C20" s="18" t="s">
        <v>470</v>
      </c>
      <c r="D20" s="19">
        <v>40000</v>
      </c>
      <c r="E20" s="19">
        <v>40000</v>
      </c>
      <c r="F20" s="16" t="s">
        <v>665</v>
      </c>
      <c r="G20" s="20" t="s">
        <v>471</v>
      </c>
      <c r="H20" s="20" t="s">
        <v>471</v>
      </c>
      <c r="I20" s="21" t="str">
        <f t="shared" si="1"/>
        <v>เป็นผู้มีคุณสมบัติตรงตามเงื่อนไขที่กำหนด</v>
      </c>
      <c r="J20" s="22" t="s">
        <v>472</v>
      </c>
      <c r="K20" s="16" t="str">
        <f t="shared" si="2"/>
        <v>85/2568 , 23/07/2568</v>
      </c>
    </row>
    <row r="21" spans="1:11" ht="37.5">
      <c r="A21" s="16">
        <f t="shared" si="0"/>
        <v>15</v>
      </c>
      <c r="B21" s="17" t="s">
        <v>473</v>
      </c>
      <c r="C21" s="18" t="s">
        <v>474</v>
      </c>
      <c r="D21" s="19">
        <v>3300</v>
      </c>
      <c r="E21" s="19">
        <v>3300</v>
      </c>
      <c r="F21" s="16" t="s">
        <v>665</v>
      </c>
      <c r="G21" s="20" t="s">
        <v>475</v>
      </c>
      <c r="H21" s="20" t="s">
        <v>475</v>
      </c>
      <c r="I21" s="21" t="str">
        <f t="shared" si="1"/>
        <v>เป็นผู้มีคุณสมบัติตรงตามเงื่อนไขที่กำหนด</v>
      </c>
      <c r="J21" s="22" t="s">
        <v>421</v>
      </c>
      <c r="K21" s="16" t="str">
        <f t="shared" si="2"/>
        <v>78/2568 , 30/07/2568</v>
      </c>
    </row>
    <row r="22" spans="1:11" ht="37.5">
      <c r="A22" s="16">
        <f t="shared" si="0"/>
        <v>16</v>
      </c>
      <c r="B22" s="17" t="s">
        <v>473</v>
      </c>
      <c r="C22" s="18" t="s">
        <v>476</v>
      </c>
      <c r="D22" s="19">
        <v>6000</v>
      </c>
      <c r="E22" s="19">
        <v>6000</v>
      </c>
      <c r="F22" s="16" t="s">
        <v>665</v>
      </c>
      <c r="G22" s="20" t="s">
        <v>337</v>
      </c>
      <c r="H22" s="20" t="s">
        <v>337</v>
      </c>
      <c r="I22" s="21" t="str">
        <f t="shared" si="1"/>
        <v>เป็นผู้มีคุณสมบัติตรงตามเงื่อนไขที่กำหนด</v>
      </c>
      <c r="J22" s="22" t="s">
        <v>477</v>
      </c>
      <c r="K22" s="16" t="str">
        <f t="shared" si="2"/>
        <v>86/2568 , 30/07/2568</v>
      </c>
    </row>
    <row r="23" spans="1:11" ht="37.5">
      <c r="A23" s="16">
        <f t="shared" si="0"/>
        <v>17</v>
      </c>
      <c r="B23" s="17" t="s">
        <v>473</v>
      </c>
      <c r="C23" s="18" t="s">
        <v>478</v>
      </c>
      <c r="D23" s="19">
        <v>51760</v>
      </c>
      <c r="E23" s="19">
        <v>51760</v>
      </c>
      <c r="F23" s="16" t="s">
        <v>665</v>
      </c>
      <c r="G23" s="20" t="s">
        <v>479</v>
      </c>
      <c r="H23" s="20" t="s">
        <v>479</v>
      </c>
      <c r="I23" s="21" t="str">
        <f t="shared" si="1"/>
        <v>เป็นผู้มีคุณสมบัติตรงตามเงื่อนไขที่กำหนด</v>
      </c>
      <c r="J23" s="22" t="s">
        <v>480</v>
      </c>
      <c r="K23" s="16" t="str">
        <f t="shared" si="2"/>
        <v>87/2568 , 30/07/2568</v>
      </c>
    </row>
    <row r="24" spans="1:11">
      <c r="D24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2E7EB-403C-4832-A8C0-FC5F28C32BC3}">
  <dimension ref="A1:K45"/>
  <sheetViews>
    <sheetView topLeftCell="A39" zoomScale="130" zoomScaleNormal="130" zoomScaleSheetLayoutView="100" workbookViewId="0">
      <selection activeCell="A45" sqref="A45:XFD45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32" t="s">
        <v>661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 t="s">
        <v>662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37.5">
      <c r="A7" s="16">
        <f t="shared" ref="A7:A44" si="0">ROW()-6</f>
        <v>1</v>
      </c>
      <c r="B7" s="17" t="s">
        <v>481</v>
      </c>
      <c r="C7" s="18" t="s">
        <v>482</v>
      </c>
      <c r="D7" s="19">
        <v>12570</v>
      </c>
      <c r="E7" s="19">
        <v>12570</v>
      </c>
      <c r="F7" s="16" t="s">
        <v>665</v>
      </c>
      <c r="G7" s="20" t="s">
        <v>483</v>
      </c>
      <c r="H7" s="20" t="s">
        <v>483</v>
      </c>
      <c r="I7" s="21" t="str">
        <f t="shared" ref="I7:I44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484</v>
      </c>
      <c r="K7" s="16" t="str">
        <f t="shared" ref="K7:K44" si="2">_xlfn.TEXTJOIN(" , ",TRUE,J7,B7)</f>
        <v>88/2568 , 04/08/2568</v>
      </c>
    </row>
    <row r="8" spans="1:11" ht="37.5">
      <c r="A8" s="16">
        <f t="shared" si="0"/>
        <v>2</v>
      </c>
      <c r="B8" s="17" t="s">
        <v>481</v>
      </c>
      <c r="C8" s="18" t="s">
        <v>485</v>
      </c>
      <c r="D8" s="19">
        <v>29460</v>
      </c>
      <c r="E8" s="19">
        <v>29460</v>
      </c>
      <c r="F8" s="16" t="s">
        <v>665</v>
      </c>
      <c r="G8" s="20" t="s">
        <v>486</v>
      </c>
      <c r="H8" s="20" t="s">
        <v>486</v>
      </c>
      <c r="I8" s="21" t="str">
        <f t="shared" si="1"/>
        <v>เป็นผู้มีคุณสมบัติตรงตามเงื่อนไขที่กำหนด</v>
      </c>
      <c r="J8" s="22" t="s">
        <v>487</v>
      </c>
      <c r="K8" s="16" t="str">
        <f t="shared" si="2"/>
        <v>89/2568 , 04/08/2568</v>
      </c>
    </row>
    <row r="9" spans="1:11" ht="37.5">
      <c r="A9" s="16">
        <f t="shared" si="0"/>
        <v>3</v>
      </c>
      <c r="B9" s="17" t="s">
        <v>488</v>
      </c>
      <c r="C9" s="18" t="s">
        <v>489</v>
      </c>
      <c r="D9" s="19">
        <v>36000</v>
      </c>
      <c r="E9" s="19">
        <v>36000</v>
      </c>
      <c r="F9" s="16" t="s">
        <v>665</v>
      </c>
      <c r="G9" s="20" t="s">
        <v>490</v>
      </c>
      <c r="H9" s="20" t="s">
        <v>490</v>
      </c>
      <c r="I9" s="21" t="str">
        <f t="shared" si="1"/>
        <v>เป็นผู้มีคุณสมบัติตรงตามเงื่อนไขที่กำหนด</v>
      </c>
      <c r="J9" s="22" t="s">
        <v>268</v>
      </c>
      <c r="K9" s="16" t="str">
        <f t="shared" si="2"/>
        <v>31/2568 , 07/08/2568</v>
      </c>
    </row>
    <row r="10" spans="1:11" ht="37.5">
      <c r="A10" s="16">
        <f t="shared" si="0"/>
        <v>4</v>
      </c>
      <c r="B10" s="17" t="s">
        <v>488</v>
      </c>
      <c r="C10" s="18" t="s">
        <v>489</v>
      </c>
      <c r="D10" s="19">
        <v>56000</v>
      </c>
      <c r="E10" s="19">
        <v>56000</v>
      </c>
      <c r="F10" s="16" t="s">
        <v>665</v>
      </c>
      <c r="G10" s="20" t="s">
        <v>491</v>
      </c>
      <c r="H10" s="20" t="s">
        <v>491</v>
      </c>
      <c r="I10" s="21" t="str">
        <f t="shared" si="1"/>
        <v>เป็นผู้มีคุณสมบัติตรงตามเงื่อนไขที่กำหนด</v>
      </c>
      <c r="J10" s="22" t="s">
        <v>492</v>
      </c>
      <c r="K10" s="16" t="str">
        <f t="shared" si="2"/>
        <v>90/2568 , 07/08/2568</v>
      </c>
    </row>
    <row r="11" spans="1:11" ht="37.5">
      <c r="A11" s="16">
        <f t="shared" si="0"/>
        <v>5</v>
      </c>
      <c r="B11" s="17" t="s">
        <v>488</v>
      </c>
      <c r="C11" s="18" t="s">
        <v>493</v>
      </c>
      <c r="D11" s="19">
        <v>3150</v>
      </c>
      <c r="E11" s="19">
        <v>3150</v>
      </c>
      <c r="F11" s="16" t="s">
        <v>665</v>
      </c>
      <c r="G11" s="20" t="s">
        <v>494</v>
      </c>
      <c r="H11" s="20" t="s">
        <v>494</v>
      </c>
      <c r="I11" s="21" t="str">
        <f t="shared" si="1"/>
        <v>เป็นผู้มีคุณสมบัติตรงตามเงื่อนไขที่กำหนด</v>
      </c>
      <c r="J11" s="22" t="s">
        <v>495</v>
      </c>
      <c r="K11" s="16" t="str">
        <f t="shared" si="2"/>
        <v>92/2568 , 07/08/2568</v>
      </c>
    </row>
    <row r="12" spans="1:11" ht="37.5">
      <c r="A12" s="16">
        <f t="shared" si="0"/>
        <v>6</v>
      </c>
      <c r="B12" s="17" t="s">
        <v>496</v>
      </c>
      <c r="C12" s="18" t="s">
        <v>497</v>
      </c>
      <c r="D12" s="19">
        <v>27079</v>
      </c>
      <c r="E12" s="19">
        <v>27079</v>
      </c>
      <c r="F12" s="16" t="s">
        <v>665</v>
      </c>
      <c r="G12" s="20" t="s">
        <v>498</v>
      </c>
      <c r="H12" s="20" t="s">
        <v>498</v>
      </c>
      <c r="I12" s="21" t="str">
        <f t="shared" si="1"/>
        <v>เป็นผู้มีคุณสมบัติตรงตามเงื่อนไขที่กำหนด</v>
      </c>
      <c r="J12" s="22" t="s">
        <v>499</v>
      </c>
      <c r="K12" s="16" t="str">
        <f t="shared" si="2"/>
        <v>93/2568 , 08/08/2568</v>
      </c>
    </row>
    <row r="13" spans="1:11" ht="37.5">
      <c r="A13" s="16">
        <f t="shared" si="0"/>
        <v>7</v>
      </c>
      <c r="B13" s="17" t="s">
        <v>496</v>
      </c>
      <c r="C13" s="18" t="s">
        <v>458</v>
      </c>
      <c r="D13" s="19">
        <v>14450</v>
      </c>
      <c r="E13" s="19">
        <v>14450</v>
      </c>
      <c r="F13" s="16" t="s">
        <v>665</v>
      </c>
      <c r="G13" s="20" t="s">
        <v>500</v>
      </c>
      <c r="H13" s="20" t="s">
        <v>500</v>
      </c>
      <c r="I13" s="21" t="str">
        <f t="shared" si="1"/>
        <v>เป็นผู้มีคุณสมบัติตรงตามเงื่อนไขที่กำหนด</v>
      </c>
      <c r="J13" s="22" t="s">
        <v>501</v>
      </c>
      <c r="K13" s="16" t="str">
        <f t="shared" si="2"/>
        <v>94/2568 , 08/08/2568</v>
      </c>
    </row>
    <row r="14" spans="1:11" ht="37.5">
      <c r="A14" s="16">
        <f t="shared" si="0"/>
        <v>8</v>
      </c>
      <c r="B14" s="17" t="s">
        <v>496</v>
      </c>
      <c r="C14" s="18" t="s">
        <v>482</v>
      </c>
      <c r="D14" s="19">
        <v>5550</v>
      </c>
      <c r="E14" s="19">
        <v>5550</v>
      </c>
      <c r="F14" s="16" t="s">
        <v>665</v>
      </c>
      <c r="G14" s="20" t="s">
        <v>502</v>
      </c>
      <c r="H14" s="20" t="s">
        <v>502</v>
      </c>
      <c r="I14" s="21" t="str">
        <f t="shared" si="1"/>
        <v>เป็นผู้มีคุณสมบัติตรงตามเงื่อนไขที่กำหนด</v>
      </c>
      <c r="J14" s="22" t="s">
        <v>503</v>
      </c>
      <c r="K14" s="16" t="str">
        <f t="shared" si="2"/>
        <v>95/2568 , 08/08/2568</v>
      </c>
    </row>
    <row r="15" spans="1:11" ht="37.5">
      <c r="A15" s="16">
        <f t="shared" si="0"/>
        <v>9</v>
      </c>
      <c r="B15" s="17" t="s">
        <v>496</v>
      </c>
      <c r="C15" s="18" t="s">
        <v>109</v>
      </c>
      <c r="D15" s="19">
        <v>480</v>
      </c>
      <c r="E15" s="19">
        <v>480</v>
      </c>
      <c r="F15" s="16" t="s">
        <v>665</v>
      </c>
      <c r="G15" s="20" t="s">
        <v>504</v>
      </c>
      <c r="H15" s="20" t="s">
        <v>504</v>
      </c>
      <c r="I15" s="21" t="str">
        <f t="shared" si="1"/>
        <v>เป็นผู้มีคุณสมบัติตรงตามเงื่อนไขที่กำหนด</v>
      </c>
      <c r="J15" s="22" t="s">
        <v>505</v>
      </c>
      <c r="K15" s="16" t="str">
        <f t="shared" si="2"/>
        <v>96/2568 , 08/08/2568</v>
      </c>
    </row>
    <row r="16" spans="1:11" ht="37.5">
      <c r="A16" s="16">
        <f t="shared" si="0"/>
        <v>10</v>
      </c>
      <c r="B16" s="17" t="s">
        <v>496</v>
      </c>
      <c r="C16" s="18" t="s">
        <v>506</v>
      </c>
      <c r="D16" s="19">
        <v>26550</v>
      </c>
      <c r="E16" s="19">
        <v>26550</v>
      </c>
      <c r="F16" s="16" t="s">
        <v>665</v>
      </c>
      <c r="G16" s="20" t="s">
        <v>507</v>
      </c>
      <c r="H16" s="20" t="s">
        <v>507</v>
      </c>
      <c r="I16" s="21" t="str">
        <f t="shared" si="1"/>
        <v>เป็นผู้มีคุณสมบัติตรงตามเงื่อนไขที่กำหนด</v>
      </c>
      <c r="J16" s="22" t="s">
        <v>508</v>
      </c>
      <c r="K16" s="16" t="str">
        <f t="shared" si="2"/>
        <v>97/2568 , 08/08/2568</v>
      </c>
    </row>
    <row r="17" spans="1:11" ht="37.5">
      <c r="A17" s="16">
        <f t="shared" si="0"/>
        <v>11</v>
      </c>
      <c r="B17" s="17" t="s">
        <v>496</v>
      </c>
      <c r="C17" s="18" t="s">
        <v>509</v>
      </c>
      <c r="D17" s="19">
        <v>37844</v>
      </c>
      <c r="E17" s="19">
        <v>37844</v>
      </c>
      <c r="F17" s="16" t="s">
        <v>665</v>
      </c>
      <c r="G17" s="20" t="s">
        <v>510</v>
      </c>
      <c r="H17" s="20" t="s">
        <v>510</v>
      </c>
      <c r="I17" s="21" t="str">
        <f t="shared" si="1"/>
        <v>เป็นผู้มีคุณสมบัติตรงตามเงื่อนไขที่กำหนด</v>
      </c>
      <c r="J17" s="22" t="s">
        <v>511</v>
      </c>
      <c r="K17" s="16" t="str">
        <f t="shared" si="2"/>
        <v>98/2568 , 08/08/2568</v>
      </c>
    </row>
    <row r="18" spans="1:11" ht="37.5">
      <c r="A18" s="16">
        <f t="shared" si="0"/>
        <v>12</v>
      </c>
      <c r="B18" s="17" t="s">
        <v>496</v>
      </c>
      <c r="C18" s="18" t="s">
        <v>512</v>
      </c>
      <c r="D18" s="19">
        <v>34850</v>
      </c>
      <c r="E18" s="19">
        <v>34850</v>
      </c>
      <c r="F18" s="16" t="s">
        <v>665</v>
      </c>
      <c r="G18" s="20" t="s">
        <v>513</v>
      </c>
      <c r="H18" s="20" t="s">
        <v>513</v>
      </c>
      <c r="I18" s="21" t="str">
        <f t="shared" si="1"/>
        <v>เป็นผู้มีคุณสมบัติตรงตามเงื่อนไขที่กำหนด</v>
      </c>
      <c r="J18" s="22" t="s">
        <v>514</v>
      </c>
      <c r="K18" s="16" t="str">
        <f t="shared" si="2"/>
        <v>99/2568 , 08/08/2568</v>
      </c>
    </row>
    <row r="19" spans="1:11" ht="75">
      <c r="A19" s="16">
        <f t="shared" si="0"/>
        <v>13</v>
      </c>
      <c r="B19" s="17" t="s">
        <v>515</v>
      </c>
      <c r="C19" s="18" t="s">
        <v>516</v>
      </c>
      <c r="D19" s="19">
        <v>7425</v>
      </c>
      <c r="E19" s="19">
        <v>7425</v>
      </c>
      <c r="F19" s="16" t="s">
        <v>665</v>
      </c>
      <c r="G19" s="20" t="s">
        <v>517</v>
      </c>
      <c r="H19" s="20" t="s">
        <v>518</v>
      </c>
      <c r="I19" s="21" t="str">
        <f t="shared" si="1"/>
        <v>เป็นผู้มีคุณสมบัติตรงตามเงื่อนไขที่กำหนด</v>
      </c>
      <c r="J19" s="22" t="s">
        <v>519</v>
      </c>
      <c r="K19" s="16" t="str">
        <f t="shared" si="2"/>
        <v>100/2568 , 13/08/2568</v>
      </c>
    </row>
    <row r="20" spans="1:11" ht="75">
      <c r="A20" s="16">
        <f t="shared" si="0"/>
        <v>14</v>
      </c>
      <c r="B20" s="17" t="s">
        <v>515</v>
      </c>
      <c r="C20" s="18" t="s">
        <v>520</v>
      </c>
      <c r="D20" s="19">
        <v>16270</v>
      </c>
      <c r="E20" s="19">
        <v>16270</v>
      </c>
      <c r="F20" s="16" t="s">
        <v>665</v>
      </c>
      <c r="G20" s="20" t="s">
        <v>521</v>
      </c>
      <c r="H20" s="20" t="s">
        <v>521</v>
      </c>
      <c r="I20" s="21" t="str">
        <f t="shared" si="1"/>
        <v>เป็นผู้มีคุณสมบัติตรงตามเงื่อนไขที่กำหนด</v>
      </c>
      <c r="J20" s="22" t="s">
        <v>522</v>
      </c>
      <c r="K20" s="16" t="str">
        <f t="shared" si="2"/>
        <v>101/2568 , 13/08/2568</v>
      </c>
    </row>
    <row r="21" spans="1:11" ht="75">
      <c r="A21" s="16">
        <f t="shared" si="0"/>
        <v>15</v>
      </c>
      <c r="B21" s="17" t="s">
        <v>515</v>
      </c>
      <c r="C21" s="18" t="s">
        <v>523</v>
      </c>
      <c r="D21" s="19">
        <v>34100</v>
      </c>
      <c r="E21" s="19">
        <v>34100</v>
      </c>
      <c r="F21" s="16" t="s">
        <v>665</v>
      </c>
      <c r="G21" s="20" t="s">
        <v>524</v>
      </c>
      <c r="H21" s="20" t="s">
        <v>524</v>
      </c>
      <c r="I21" s="21" t="str">
        <f t="shared" si="1"/>
        <v>เป็นผู้มีคุณสมบัติตรงตามเงื่อนไขที่กำหนด</v>
      </c>
      <c r="J21" s="22" t="s">
        <v>525</v>
      </c>
      <c r="K21" s="16" t="str">
        <f t="shared" si="2"/>
        <v>102/2568 , 13/08/2568</v>
      </c>
    </row>
    <row r="22" spans="1:11" ht="75">
      <c r="A22" s="16">
        <f t="shared" si="0"/>
        <v>16</v>
      </c>
      <c r="B22" s="17" t="s">
        <v>515</v>
      </c>
      <c r="C22" s="18" t="s">
        <v>526</v>
      </c>
      <c r="D22" s="19">
        <v>12500</v>
      </c>
      <c r="E22" s="19">
        <v>12500</v>
      </c>
      <c r="F22" s="16" t="s">
        <v>665</v>
      </c>
      <c r="G22" s="20" t="s">
        <v>527</v>
      </c>
      <c r="H22" s="20" t="s">
        <v>527</v>
      </c>
      <c r="I22" s="21" t="str">
        <f t="shared" si="1"/>
        <v>เป็นผู้มีคุณสมบัติตรงตามเงื่อนไขที่กำหนด</v>
      </c>
      <c r="J22" s="22" t="s">
        <v>528</v>
      </c>
      <c r="K22" s="16" t="str">
        <f t="shared" si="2"/>
        <v>103/2568 , 13/08/2568</v>
      </c>
    </row>
    <row r="23" spans="1:11" ht="56.25">
      <c r="A23" s="16">
        <f t="shared" si="0"/>
        <v>17</v>
      </c>
      <c r="B23" s="17" t="s">
        <v>515</v>
      </c>
      <c r="C23" s="18" t="s">
        <v>529</v>
      </c>
      <c r="D23" s="19">
        <v>113200</v>
      </c>
      <c r="E23" s="19">
        <v>113200</v>
      </c>
      <c r="F23" s="16" t="s">
        <v>665</v>
      </c>
      <c r="G23" s="20" t="s">
        <v>530</v>
      </c>
      <c r="H23" s="20" t="s">
        <v>530</v>
      </c>
      <c r="I23" s="21" t="str">
        <f t="shared" si="1"/>
        <v>เป็นผู้มีคุณสมบัติตรงตามเงื่อนไขที่กำหนด</v>
      </c>
      <c r="J23" s="22" t="s">
        <v>431</v>
      </c>
      <c r="K23" s="16" t="str">
        <f t="shared" si="2"/>
        <v>28/2568 , 13/08/2568</v>
      </c>
    </row>
    <row r="24" spans="1:11" ht="56.25">
      <c r="A24" s="16">
        <f t="shared" si="0"/>
        <v>18</v>
      </c>
      <c r="B24" s="17" t="s">
        <v>515</v>
      </c>
      <c r="C24" s="18" t="s">
        <v>531</v>
      </c>
      <c r="D24" s="19">
        <v>105900</v>
      </c>
      <c r="E24" s="19">
        <v>96100</v>
      </c>
      <c r="F24" s="16" t="s">
        <v>665</v>
      </c>
      <c r="G24" s="20" t="s">
        <v>532</v>
      </c>
      <c r="H24" s="20" t="s">
        <v>532</v>
      </c>
      <c r="I24" s="21" t="str">
        <f t="shared" si="1"/>
        <v>เป็นผู้มีคุณสมบัติตรงตามเงื่อนไขที่กำหนด</v>
      </c>
      <c r="J24" s="22" t="s">
        <v>439</v>
      </c>
      <c r="K24" s="16" t="str">
        <f t="shared" si="2"/>
        <v>29/2568 , 13/08/2568</v>
      </c>
    </row>
    <row r="25" spans="1:11" ht="75">
      <c r="A25" s="16">
        <f t="shared" si="0"/>
        <v>19</v>
      </c>
      <c r="B25" s="17" t="s">
        <v>515</v>
      </c>
      <c r="C25" s="18" t="s">
        <v>533</v>
      </c>
      <c r="D25" s="19">
        <v>14256</v>
      </c>
      <c r="E25" s="19">
        <v>14256</v>
      </c>
      <c r="F25" s="16" t="s">
        <v>665</v>
      </c>
      <c r="G25" s="20" t="s">
        <v>534</v>
      </c>
      <c r="H25" s="20" t="s">
        <v>534</v>
      </c>
      <c r="I25" s="21" t="str">
        <f t="shared" si="1"/>
        <v>เป็นผู้มีคุณสมบัติตรงตามเงื่อนไขที่กำหนด</v>
      </c>
      <c r="J25" s="22" t="s">
        <v>435</v>
      </c>
      <c r="K25" s="16" t="str">
        <f t="shared" si="2"/>
        <v>79/2568 , 13/08/2568</v>
      </c>
    </row>
    <row r="26" spans="1:11" ht="75">
      <c r="A26" s="16">
        <f t="shared" si="0"/>
        <v>20</v>
      </c>
      <c r="B26" s="17" t="s">
        <v>535</v>
      </c>
      <c r="C26" s="18" t="s">
        <v>536</v>
      </c>
      <c r="D26" s="19">
        <v>478100</v>
      </c>
      <c r="E26" s="19">
        <v>470000</v>
      </c>
      <c r="F26" s="16" t="s">
        <v>665</v>
      </c>
      <c r="G26" s="20" t="s">
        <v>537</v>
      </c>
      <c r="H26" s="20" t="s">
        <v>537</v>
      </c>
      <c r="I26" s="21" t="str">
        <f t="shared" si="1"/>
        <v>เป็นผู้มีคุณสมบัติตรงตามเงื่อนไขที่กำหนด</v>
      </c>
      <c r="J26" s="22" t="s">
        <v>152</v>
      </c>
      <c r="K26" s="16" t="str">
        <f t="shared" si="2"/>
        <v>30/2568 , 14/08/2568</v>
      </c>
    </row>
    <row r="27" spans="1:11" ht="37.5">
      <c r="A27" s="16">
        <f t="shared" si="0"/>
        <v>21</v>
      </c>
      <c r="B27" s="17" t="s">
        <v>535</v>
      </c>
      <c r="C27" s="18" t="s">
        <v>538</v>
      </c>
      <c r="D27" s="19">
        <v>181400</v>
      </c>
      <c r="E27" s="19">
        <v>177900</v>
      </c>
      <c r="F27" s="16" t="s">
        <v>665</v>
      </c>
      <c r="G27" s="20" t="s">
        <v>539</v>
      </c>
      <c r="H27" s="20" t="s">
        <v>539</v>
      </c>
      <c r="I27" s="21" t="str">
        <f t="shared" si="1"/>
        <v>เป็นผู้มีคุณสมบัติตรงตามเงื่อนไขที่กำหนด</v>
      </c>
      <c r="J27" s="22" t="s">
        <v>268</v>
      </c>
      <c r="K27" s="16" t="str">
        <f t="shared" si="2"/>
        <v>31/2568 , 14/08/2568</v>
      </c>
    </row>
    <row r="28" spans="1:11" ht="37.5">
      <c r="A28" s="16">
        <f t="shared" si="0"/>
        <v>22</v>
      </c>
      <c r="B28" s="17" t="s">
        <v>540</v>
      </c>
      <c r="C28" s="18" t="s">
        <v>373</v>
      </c>
      <c r="D28" s="19">
        <v>3200</v>
      </c>
      <c r="E28" s="19">
        <v>3200</v>
      </c>
      <c r="F28" s="16" t="s">
        <v>665</v>
      </c>
      <c r="G28" s="20" t="s">
        <v>541</v>
      </c>
      <c r="H28" s="20" t="s">
        <v>541</v>
      </c>
      <c r="I28" s="21" t="str">
        <f t="shared" si="1"/>
        <v>เป็นผู้มีคุณสมบัติตรงตามเงื่อนไขที่กำหนด</v>
      </c>
      <c r="J28" s="22" t="s">
        <v>542</v>
      </c>
      <c r="K28" s="16" t="str">
        <f t="shared" si="2"/>
        <v>106/2568 , 15/08/2568</v>
      </c>
    </row>
    <row r="29" spans="1:11" ht="37.5">
      <c r="A29" s="16">
        <f t="shared" si="0"/>
        <v>23</v>
      </c>
      <c r="B29" s="17" t="s">
        <v>540</v>
      </c>
      <c r="C29" s="18" t="s">
        <v>543</v>
      </c>
      <c r="D29" s="19">
        <v>22337.32</v>
      </c>
      <c r="E29" s="19">
        <v>22337.32</v>
      </c>
      <c r="F29" s="16" t="s">
        <v>665</v>
      </c>
      <c r="G29" s="20" t="s">
        <v>544</v>
      </c>
      <c r="H29" s="20" t="s">
        <v>544</v>
      </c>
      <c r="I29" s="21" t="str">
        <f t="shared" si="1"/>
        <v>เป็นผู้มีคุณสมบัติตรงตามเงื่อนไขที่กำหนด</v>
      </c>
      <c r="J29" s="22" t="s">
        <v>545</v>
      </c>
      <c r="K29" s="16" t="str">
        <f t="shared" si="2"/>
        <v>107/2568 , 15/08/2568</v>
      </c>
    </row>
    <row r="30" spans="1:11" ht="75">
      <c r="A30" s="16">
        <f t="shared" si="0"/>
        <v>24</v>
      </c>
      <c r="B30" s="17" t="s">
        <v>540</v>
      </c>
      <c r="C30" s="18" t="s">
        <v>546</v>
      </c>
      <c r="D30" s="19">
        <v>280300</v>
      </c>
      <c r="E30" s="19">
        <v>224700</v>
      </c>
      <c r="F30" s="16" t="s">
        <v>665</v>
      </c>
      <c r="G30" s="20" t="s">
        <v>547</v>
      </c>
      <c r="H30" s="20" t="s">
        <v>547</v>
      </c>
      <c r="I30" s="21" t="str">
        <f t="shared" si="1"/>
        <v>เป็นผู้มีคุณสมบัติตรงตามเงื่อนไขที่กำหนด</v>
      </c>
      <c r="J30" s="22" t="s">
        <v>278</v>
      </c>
      <c r="K30" s="16" t="str">
        <f t="shared" si="2"/>
        <v>32/2568 , 15/08/2568</v>
      </c>
    </row>
    <row r="31" spans="1:11" ht="56.25">
      <c r="A31" s="16">
        <f t="shared" si="0"/>
        <v>25</v>
      </c>
      <c r="B31" s="17" t="s">
        <v>540</v>
      </c>
      <c r="C31" s="18" t="s">
        <v>548</v>
      </c>
      <c r="D31" s="19">
        <v>67400</v>
      </c>
      <c r="E31" s="19">
        <v>54500</v>
      </c>
      <c r="F31" s="16" t="s">
        <v>665</v>
      </c>
      <c r="G31" s="20" t="s">
        <v>549</v>
      </c>
      <c r="H31" s="20" t="s">
        <v>549</v>
      </c>
      <c r="I31" s="21" t="str">
        <f t="shared" si="1"/>
        <v>เป็นผู้มีคุณสมบัติตรงตามเงื่อนไขที่กำหนด</v>
      </c>
      <c r="J31" s="22" t="s">
        <v>286</v>
      </c>
      <c r="K31" s="16" t="str">
        <f t="shared" si="2"/>
        <v>33/2568 , 15/08/2568</v>
      </c>
    </row>
    <row r="32" spans="1:11" ht="75">
      <c r="A32" s="16">
        <f t="shared" si="0"/>
        <v>26</v>
      </c>
      <c r="B32" s="17" t="s">
        <v>540</v>
      </c>
      <c r="C32" s="18" t="s">
        <v>550</v>
      </c>
      <c r="D32" s="19">
        <v>8000</v>
      </c>
      <c r="E32" s="19">
        <v>8000</v>
      </c>
      <c r="F32" s="16" t="s">
        <v>665</v>
      </c>
      <c r="G32" s="20" t="s">
        <v>551</v>
      </c>
      <c r="H32" s="20" t="s">
        <v>551</v>
      </c>
      <c r="I32" s="21" t="str">
        <f t="shared" si="1"/>
        <v>เป็นผู้มีคุณสมบัติตรงตามเงื่อนไขที่กำหนด</v>
      </c>
      <c r="J32" s="22" t="s">
        <v>460</v>
      </c>
      <c r="K32" s="16" t="str">
        <f t="shared" si="2"/>
        <v>80/2568 , 15/08/2568</v>
      </c>
    </row>
    <row r="33" spans="1:11" ht="37.5">
      <c r="A33" s="16">
        <f t="shared" si="0"/>
        <v>27</v>
      </c>
      <c r="B33" s="17" t="s">
        <v>540</v>
      </c>
      <c r="C33" s="18" t="s">
        <v>552</v>
      </c>
      <c r="D33" s="19">
        <v>5760</v>
      </c>
      <c r="E33" s="19">
        <v>5760</v>
      </c>
      <c r="F33" s="16" t="s">
        <v>665</v>
      </c>
      <c r="G33" s="20" t="s">
        <v>553</v>
      </c>
      <c r="H33" s="20" t="s">
        <v>553</v>
      </c>
      <c r="I33" s="21" t="str">
        <f t="shared" si="1"/>
        <v>เป็นผู้มีคุณสมบัติตรงตามเงื่อนไขที่กำหนด</v>
      </c>
      <c r="J33" s="22" t="s">
        <v>444</v>
      </c>
      <c r="K33" s="16" t="str">
        <f t="shared" si="2"/>
        <v>81/2568 , 15/08/2568</v>
      </c>
    </row>
    <row r="34" spans="1:11" ht="56.25">
      <c r="A34" s="16">
        <f t="shared" si="0"/>
        <v>28</v>
      </c>
      <c r="B34" s="17" t="s">
        <v>554</v>
      </c>
      <c r="C34" s="18" t="s">
        <v>555</v>
      </c>
      <c r="D34" s="19">
        <v>7200</v>
      </c>
      <c r="E34" s="19">
        <v>71400</v>
      </c>
      <c r="F34" s="16" t="s">
        <v>665</v>
      </c>
      <c r="G34" s="20" t="s">
        <v>556</v>
      </c>
      <c r="H34" s="20" t="s">
        <v>556</v>
      </c>
      <c r="I34" s="21" t="str">
        <f t="shared" si="1"/>
        <v>เป็นผู้มีคุณสมบัติตรงตามเงื่อนไขที่กำหนด</v>
      </c>
      <c r="J34" s="22" t="s">
        <v>302</v>
      </c>
      <c r="K34" s="16" t="str">
        <f t="shared" si="2"/>
        <v>34/2568 , 18/08/2568</v>
      </c>
    </row>
    <row r="35" spans="1:11" ht="37.5">
      <c r="A35" s="16">
        <f t="shared" si="0"/>
        <v>29</v>
      </c>
      <c r="B35" s="17" t="s">
        <v>557</v>
      </c>
      <c r="C35" s="18" t="s">
        <v>558</v>
      </c>
      <c r="D35" s="19">
        <v>5396</v>
      </c>
      <c r="E35" s="19">
        <v>5396</v>
      </c>
      <c r="F35" s="16" t="s">
        <v>665</v>
      </c>
      <c r="G35" s="20" t="s">
        <v>559</v>
      </c>
      <c r="H35" s="20" t="s">
        <v>559</v>
      </c>
      <c r="I35" s="21" t="str">
        <f t="shared" si="1"/>
        <v>เป็นผู้มีคุณสมบัติตรงตามเงื่อนไขที่กำหนด</v>
      </c>
      <c r="J35" s="22" t="s">
        <v>560</v>
      </c>
      <c r="K35" s="16" t="str">
        <f t="shared" si="2"/>
        <v>108/2568 , 19/08/2568</v>
      </c>
    </row>
    <row r="36" spans="1:11" ht="37.5">
      <c r="A36" s="16">
        <f t="shared" si="0"/>
        <v>30</v>
      </c>
      <c r="B36" s="17" t="s">
        <v>557</v>
      </c>
      <c r="C36" s="18" t="s">
        <v>561</v>
      </c>
      <c r="D36" s="19">
        <v>9993.7999999999993</v>
      </c>
      <c r="E36" s="19">
        <v>9993.7999999999993</v>
      </c>
      <c r="F36" s="16" t="s">
        <v>665</v>
      </c>
      <c r="G36" s="20" t="s">
        <v>562</v>
      </c>
      <c r="H36" s="20" t="s">
        <v>562</v>
      </c>
      <c r="I36" s="21" t="str">
        <f t="shared" si="1"/>
        <v>เป็นผู้มีคุณสมบัติตรงตามเงื่อนไขที่กำหนด</v>
      </c>
      <c r="J36" s="22" t="s">
        <v>563</v>
      </c>
      <c r="K36" s="16" t="str">
        <f t="shared" si="2"/>
        <v>109/2568 , 19/08/2568</v>
      </c>
    </row>
    <row r="37" spans="1:11" ht="75">
      <c r="A37" s="16">
        <f t="shared" si="0"/>
        <v>31</v>
      </c>
      <c r="B37" s="17" t="s">
        <v>564</v>
      </c>
      <c r="C37" s="18" t="s">
        <v>565</v>
      </c>
      <c r="D37" s="19">
        <v>10000</v>
      </c>
      <c r="E37" s="19">
        <v>10000</v>
      </c>
      <c r="F37" s="16" t="s">
        <v>665</v>
      </c>
      <c r="G37" s="20" t="s">
        <v>566</v>
      </c>
      <c r="H37" s="20" t="s">
        <v>566</v>
      </c>
      <c r="I37" s="21" t="str">
        <f t="shared" si="1"/>
        <v>เป็นผู้มีคุณสมบัติตรงตามเงื่อนไขที่กำหนด</v>
      </c>
      <c r="J37" s="22" t="s">
        <v>448</v>
      </c>
      <c r="K37" s="16" t="str">
        <f t="shared" si="2"/>
        <v>82/2568 , 20/08/2568</v>
      </c>
    </row>
    <row r="38" spans="1:11" ht="93.75">
      <c r="A38" s="16">
        <f t="shared" si="0"/>
        <v>32</v>
      </c>
      <c r="B38" s="17" t="s">
        <v>564</v>
      </c>
      <c r="C38" s="18" t="s">
        <v>567</v>
      </c>
      <c r="D38" s="19">
        <v>2343.3000000000002</v>
      </c>
      <c r="E38" s="19">
        <v>2343.3000000000002</v>
      </c>
      <c r="F38" s="16" t="s">
        <v>665</v>
      </c>
      <c r="G38" s="20" t="s">
        <v>568</v>
      </c>
      <c r="H38" s="20" t="s">
        <v>568</v>
      </c>
      <c r="I38" s="21" t="str">
        <f t="shared" si="1"/>
        <v>เป็นผู้มีคุณสมบัติตรงตามเงื่อนไขที่กำหนด</v>
      </c>
      <c r="J38" s="22" t="s">
        <v>451</v>
      </c>
      <c r="K38" s="16" t="str">
        <f t="shared" si="2"/>
        <v>83/2568 , 20/08/2568</v>
      </c>
    </row>
    <row r="39" spans="1:11" ht="56.25">
      <c r="A39" s="16">
        <f t="shared" si="0"/>
        <v>33</v>
      </c>
      <c r="B39" s="17" t="s">
        <v>569</v>
      </c>
      <c r="C39" s="18" t="s">
        <v>570</v>
      </c>
      <c r="D39" s="19">
        <v>17600</v>
      </c>
      <c r="E39" s="19">
        <v>17600</v>
      </c>
      <c r="F39" s="16" t="s">
        <v>665</v>
      </c>
      <c r="G39" s="20" t="s">
        <v>571</v>
      </c>
      <c r="H39" s="20" t="s">
        <v>571</v>
      </c>
      <c r="I39" s="21" t="str">
        <f t="shared" si="1"/>
        <v>เป็นผู้มีคุณสมบัติตรงตามเงื่อนไขที่กำหนด</v>
      </c>
      <c r="J39" s="22" t="s">
        <v>572</v>
      </c>
      <c r="K39" s="16" t="str">
        <f t="shared" si="2"/>
        <v>110/2568 , 21/08/2568</v>
      </c>
    </row>
    <row r="40" spans="1:11" ht="56.25">
      <c r="A40" s="16">
        <f t="shared" si="0"/>
        <v>34</v>
      </c>
      <c r="B40" s="17" t="s">
        <v>573</v>
      </c>
      <c r="C40" s="18" t="s">
        <v>574</v>
      </c>
      <c r="D40" s="19">
        <v>97000</v>
      </c>
      <c r="E40" s="19">
        <v>97000</v>
      </c>
      <c r="F40" s="16" t="s">
        <v>665</v>
      </c>
      <c r="G40" s="20" t="s">
        <v>575</v>
      </c>
      <c r="H40" s="20" t="s">
        <v>575</v>
      </c>
      <c r="I40" s="21" t="str">
        <f t="shared" si="1"/>
        <v>เป็นผู้มีคุณสมบัติตรงตามเงื่อนไขที่กำหนด</v>
      </c>
      <c r="J40" s="22" t="s">
        <v>576</v>
      </c>
      <c r="K40" s="16" t="str">
        <f t="shared" si="2"/>
        <v>111/2568 , 27/08/2568</v>
      </c>
    </row>
    <row r="41" spans="1:11" ht="37.5">
      <c r="A41" s="16">
        <f t="shared" si="0"/>
        <v>35</v>
      </c>
      <c r="B41" s="17" t="s">
        <v>577</v>
      </c>
      <c r="C41" s="18" t="s">
        <v>561</v>
      </c>
      <c r="D41" s="19">
        <v>25169.61</v>
      </c>
      <c r="E41" s="19">
        <v>25169.61</v>
      </c>
      <c r="F41" s="16" t="s">
        <v>665</v>
      </c>
      <c r="G41" s="20" t="s">
        <v>578</v>
      </c>
      <c r="H41" s="20" t="s">
        <v>578</v>
      </c>
      <c r="I41" s="21" t="str">
        <f t="shared" si="1"/>
        <v>เป็นผู้มีคุณสมบัติตรงตามเงื่อนไขที่กำหนด</v>
      </c>
      <c r="J41" s="22" t="s">
        <v>579</v>
      </c>
      <c r="K41" s="16" t="str">
        <f t="shared" si="2"/>
        <v>112/2568 , 28/08/2568</v>
      </c>
    </row>
    <row r="42" spans="1:11" ht="37.5">
      <c r="A42" s="16">
        <f t="shared" si="0"/>
        <v>36</v>
      </c>
      <c r="B42" s="17" t="s">
        <v>577</v>
      </c>
      <c r="C42" s="18" t="s">
        <v>580</v>
      </c>
      <c r="D42" s="19">
        <v>36010</v>
      </c>
      <c r="E42" s="19">
        <v>36010</v>
      </c>
      <c r="F42" s="16" t="s">
        <v>665</v>
      </c>
      <c r="G42" s="20" t="s">
        <v>581</v>
      </c>
      <c r="H42" s="20" t="s">
        <v>581</v>
      </c>
      <c r="I42" s="21" t="str">
        <f t="shared" si="1"/>
        <v>เป็นผู้มีคุณสมบัติตรงตามเงื่อนไขที่กำหนด</v>
      </c>
      <c r="J42" s="22" t="s">
        <v>464</v>
      </c>
      <c r="K42" s="16" t="str">
        <f t="shared" si="2"/>
        <v>84/2568 , 28/08/2568</v>
      </c>
    </row>
    <row r="43" spans="1:11" ht="37.5">
      <c r="A43" s="16">
        <f t="shared" si="0"/>
        <v>37</v>
      </c>
      <c r="B43" s="17" t="s">
        <v>577</v>
      </c>
      <c r="C43" s="18" t="s">
        <v>582</v>
      </c>
      <c r="D43" s="19">
        <v>2040</v>
      </c>
      <c r="E43" s="19">
        <v>2040</v>
      </c>
      <c r="F43" s="16" t="s">
        <v>665</v>
      </c>
      <c r="G43" s="20" t="s">
        <v>583</v>
      </c>
      <c r="H43" s="20" t="s">
        <v>583</v>
      </c>
      <c r="I43" s="21" t="str">
        <f t="shared" si="1"/>
        <v>เป็นผู้มีคุณสมบัติตรงตามเงื่อนไขที่กำหนด</v>
      </c>
      <c r="J43" s="22" t="s">
        <v>472</v>
      </c>
      <c r="K43" s="16" t="str">
        <f t="shared" si="2"/>
        <v>85/2568 , 28/08/2568</v>
      </c>
    </row>
    <row r="44" spans="1:11" ht="37.5">
      <c r="A44" s="16">
        <f t="shared" si="0"/>
        <v>38</v>
      </c>
      <c r="B44" s="17" t="s">
        <v>577</v>
      </c>
      <c r="C44" s="18" t="s">
        <v>584</v>
      </c>
      <c r="D44" s="19">
        <v>920.2</v>
      </c>
      <c r="E44" s="19">
        <v>920.2</v>
      </c>
      <c r="F44" s="16" t="s">
        <v>665</v>
      </c>
      <c r="G44" s="20" t="s">
        <v>585</v>
      </c>
      <c r="H44" s="20" t="s">
        <v>585</v>
      </c>
      <c r="I44" s="21" t="str">
        <f t="shared" si="1"/>
        <v>เป็นผู้มีคุณสมบัติตรงตามเงื่อนไขที่กำหนด</v>
      </c>
      <c r="J44" s="22" t="s">
        <v>477</v>
      </c>
      <c r="K44" s="16" t="str">
        <f t="shared" si="2"/>
        <v>86/2568 , 28/08/2568</v>
      </c>
    </row>
    <row r="45" spans="1:11">
      <c r="D45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1F2CF-8315-4553-8FC1-7953661A3256}">
  <dimension ref="A1:K25"/>
  <sheetViews>
    <sheetView topLeftCell="A23" zoomScale="130" zoomScaleNormal="130" zoomScaleSheetLayoutView="100" workbookViewId="0">
      <selection activeCell="A25" sqref="A25:XFD26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32" t="s">
        <v>663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 t="s">
        <v>664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37.5">
      <c r="A7" s="16">
        <f t="shared" ref="A7:A24" si="0">ROW()-6</f>
        <v>1</v>
      </c>
      <c r="B7" s="17" t="s">
        <v>586</v>
      </c>
      <c r="C7" s="18" t="s">
        <v>587</v>
      </c>
      <c r="D7" s="19">
        <v>149870</v>
      </c>
      <c r="E7" s="19">
        <v>149870</v>
      </c>
      <c r="F7" s="16" t="s">
        <v>665</v>
      </c>
      <c r="G7" s="20" t="s">
        <v>588</v>
      </c>
      <c r="H7" s="20" t="s">
        <v>588</v>
      </c>
      <c r="I7" s="21" t="str">
        <f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589</v>
      </c>
      <c r="K7" s="16" t="str">
        <f t="shared" ref="K7:K24" si="1">_xlfn.TEXTJOIN(" , ",TRUE,J7,B7)</f>
        <v>113/2568 , 01/09/2568</v>
      </c>
    </row>
    <row r="8" spans="1:11" ht="75">
      <c r="A8" s="16">
        <f t="shared" si="0"/>
        <v>2</v>
      </c>
      <c r="B8" s="17" t="s">
        <v>586</v>
      </c>
      <c r="C8" s="18" t="s">
        <v>590</v>
      </c>
      <c r="D8" s="19">
        <v>723600</v>
      </c>
      <c r="E8" s="19">
        <v>715400</v>
      </c>
      <c r="F8" s="30" t="s">
        <v>666</v>
      </c>
      <c r="G8" s="20" t="s">
        <v>591</v>
      </c>
      <c r="H8" s="20" t="s">
        <v>592</v>
      </c>
      <c r="I8" s="21" t="s">
        <v>369</v>
      </c>
      <c r="J8" s="22" t="s">
        <v>175</v>
      </c>
      <c r="K8" s="16" t="str">
        <f t="shared" si="1"/>
        <v>35/2568 , 01/09/2568</v>
      </c>
    </row>
    <row r="9" spans="1:11" ht="37.5">
      <c r="A9" s="16">
        <f t="shared" si="0"/>
        <v>3</v>
      </c>
      <c r="B9" s="17" t="s">
        <v>593</v>
      </c>
      <c r="C9" s="18" t="s">
        <v>594</v>
      </c>
      <c r="D9" s="19">
        <v>100000</v>
      </c>
      <c r="E9" s="19">
        <v>100000</v>
      </c>
      <c r="F9" s="16" t="s">
        <v>665</v>
      </c>
      <c r="G9" s="20" t="s">
        <v>595</v>
      </c>
      <c r="H9" s="20" t="s">
        <v>595</v>
      </c>
      <c r="I9" s="21" t="str">
        <f t="shared" ref="I9:I16" si="2">IF(B9&gt;1,"เป็นผู้มีคุณสมบัติตรงตามเงื่อนไขที่กำหนด",IF(B9&lt;1," "))</f>
        <v>เป็นผู้มีคุณสมบัติตรงตามเงื่อนไขที่กำหนด</v>
      </c>
      <c r="J9" s="22" t="s">
        <v>596</v>
      </c>
      <c r="K9" s="16" t="str">
        <f t="shared" si="1"/>
        <v>114/2568 , 02/09/2568</v>
      </c>
    </row>
    <row r="10" spans="1:11" ht="37.5">
      <c r="A10" s="16">
        <f t="shared" si="0"/>
        <v>4</v>
      </c>
      <c r="B10" s="17" t="s">
        <v>593</v>
      </c>
      <c r="C10" s="18" t="s">
        <v>597</v>
      </c>
      <c r="D10" s="19">
        <v>2500</v>
      </c>
      <c r="E10" s="19">
        <v>2500</v>
      </c>
      <c r="F10" s="16" t="s">
        <v>665</v>
      </c>
      <c r="G10" s="20" t="s">
        <v>598</v>
      </c>
      <c r="H10" s="20" t="s">
        <v>598</v>
      </c>
      <c r="I10" s="21" t="str">
        <f t="shared" si="2"/>
        <v>เป็นผู้มีคุณสมบัติตรงตามเงื่อนไขที่กำหนด</v>
      </c>
      <c r="J10" s="22" t="s">
        <v>480</v>
      </c>
      <c r="K10" s="16" t="str">
        <f t="shared" si="1"/>
        <v>87/2568 , 02/09/2568</v>
      </c>
    </row>
    <row r="11" spans="1:11" ht="37.5">
      <c r="A11" s="16">
        <f t="shared" si="0"/>
        <v>5</v>
      </c>
      <c r="B11" s="17" t="s">
        <v>593</v>
      </c>
      <c r="C11" s="18" t="s">
        <v>599</v>
      </c>
      <c r="D11" s="19">
        <v>410</v>
      </c>
      <c r="E11" s="19">
        <v>410</v>
      </c>
      <c r="F11" s="16" t="s">
        <v>665</v>
      </c>
      <c r="G11" s="20" t="s">
        <v>600</v>
      </c>
      <c r="H11" s="20" t="s">
        <v>600</v>
      </c>
      <c r="I11" s="21" t="str">
        <f t="shared" si="2"/>
        <v>เป็นผู้มีคุณสมบัติตรงตามเงื่อนไขที่กำหนด</v>
      </c>
      <c r="J11" s="22" t="s">
        <v>484</v>
      </c>
      <c r="K11" s="16" t="str">
        <f t="shared" si="1"/>
        <v>88/2568 , 02/09/2568</v>
      </c>
    </row>
    <row r="12" spans="1:11" ht="37.5">
      <c r="A12" s="16">
        <f t="shared" si="0"/>
        <v>6</v>
      </c>
      <c r="B12" s="17" t="s">
        <v>593</v>
      </c>
      <c r="C12" s="18" t="s">
        <v>601</v>
      </c>
      <c r="D12" s="19">
        <v>420</v>
      </c>
      <c r="E12" s="19">
        <v>420</v>
      </c>
      <c r="F12" s="16" t="s">
        <v>665</v>
      </c>
      <c r="G12" s="20" t="s">
        <v>602</v>
      </c>
      <c r="H12" s="20" t="s">
        <v>602</v>
      </c>
      <c r="I12" s="21" t="str">
        <f t="shared" si="2"/>
        <v>เป็นผู้มีคุณสมบัติตรงตามเงื่อนไขที่กำหนด</v>
      </c>
      <c r="J12" s="22" t="s">
        <v>487</v>
      </c>
      <c r="K12" s="16" t="str">
        <f t="shared" si="1"/>
        <v>89/2568 , 02/09/2568</v>
      </c>
    </row>
    <row r="13" spans="1:11" ht="37.5">
      <c r="A13" s="16">
        <f t="shared" si="0"/>
        <v>7</v>
      </c>
      <c r="B13" s="17" t="s">
        <v>593</v>
      </c>
      <c r="C13" s="18" t="s">
        <v>603</v>
      </c>
      <c r="D13" s="19">
        <v>6370</v>
      </c>
      <c r="E13" s="19">
        <v>6370</v>
      </c>
      <c r="F13" s="16" t="s">
        <v>665</v>
      </c>
      <c r="G13" s="20" t="s">
        <v>604</v>
      </c>
      <c r="H13" s="20" t="s">
        <v>604</v>
      </c>
      <c r="I13" s="21" t="str">
        <f t="shared" si="2"/>
        <v>เป็นผู้มีคุณสมบัติตรงตามเงื่อนไขที่กำหนด</v>
      </c>
      <c r="J13" s="22" t="s">
        <v>492</v>
      </c>
      <c r="K13" s="16" t="str">
        <f t="shared" si="1"/>
        <v>90/2568 , 02/09/2568</v>
      </c>
    </row>
    <row r="14" spans="1:11" ht="37.5">
      <c r="A14" s="16">
        <f t="shared" si="0"/>
        <v>8</v>
      </c>
      <c r="B14" s="17" t="s">
        <v>605</v>
      </c>
      <c r="C14" s="18" t="s">
        <v>83</v>
      </c>
      <c r="D14" s="19">
        <v>9200</v>
      </c>
      <c r="E14" s="19">
        <v>9200</v>
      </c>
      <c r="F14" s="16" t="s">
        <v>665</v>
      </c>
      <c r="G14" s="20" t="s">
        <v>606</v>
      </c>
      <c r="H14" s="20" t="s">
        <v>606</v>
      </c>
      <c r="I14" s="21" t="str">
        <f t="shared" si="2"/>
        <v>เป็นผู้มีคุณสมบัติตรงตามเงื่อนไขที่กำหนด</v>
      </c>
      <c r="J14" s="22" t="s">
        <v>607</v>
      </c>
      <c r="K14" s="16" t="str">
        <f t="shared" si="1"/>
        <v>115/2568 , 03/09/2568</v>
      </c>
    </row>
    <row r="15" spans="1:11" ht="37.5">
      <c r="A15" s="16">
        <f t="shared" si="0"/>
        <v>9</v>
      </c>
      <c r="B15" s="17" t="s">
        <v>608</v>
      </c>
      <c r="C15" s="18" t="s">
        <v>609</v>
      </c>
      <c r="D15" s="19">
        <v>5400</v>
      </c>
      <c r="E15" s="19">
        <v>5400</v>
      </c>
      <c r="F15" s="16" t="s">
        <v>665</v>
      </c>
      <c r="G15" s="20" t="s">
        <v>610</v>
      </c>
      <c r="H15" s="20" t="s">
        <v>610</v>
      </c>
      <c r="I15" s="21" t="str">
        <f t="shared" si="2"/>
        <v>เป็นผู้มีคุณสมบัติตรงตามเงื่อนไขที่กำหนด</v>
      </c>
      <c r="J15" s="22" t="s">
        <v>611</v>
      </c>
      <c r="K15" s="16" t="str">
        <f t="shared" si="1"/>
        <v>116/2568 , 05/09/2568</v>
      </c>
    </row>
    <row r="16" spans="1:11" ht="56.25">
      <c r="A16" s="16">
        <f t="shared" si="0"/>
        <v>10</v>
      </c>
      <c r="B16" s="17" t="s">
        <v>608</v>
      </c>
      <c r="C16" s="18" t="s">
        <v>612</v>
      </c>
      <c r="D16" s="19">
        <v>12000</v>
      </c>
      <c r="E16" s="19">
        <v>12000</v>
      </c>
      <c r="F16" s="16" t="s">
        <v>665</v>
      </c>
      <c r="G16" s="20" t="s">
        <v>613</v>
      </c>
      <c r="H16" s="20" t="s">
        <v>613</v>
      </c>
      <c r="I16" s="21" t="str">
        <f t="shared" si="2"/>
        <v>เป็นผู้มีคุณสมบัติตรงตามเงื่อนไขที่กำหนด</v>
      </c>
      <c r="J16" s="22" t="s">
        <v>278</v>
      </c>
      <c r="K16" s="16" t="str">
        <f t="shared" si="1"/>
        <v>32/2568 , 05/09/2568</v>
      </c>
    </row>
    <row r="17" spans="1:11" ht="75">
      <c r="A17" s="16">
        <f t="shared" si="0"/>
        <v>11</v>
      </c>
      <c r="B17" s="17" t="s">
        <v>608</v>
      </c>
      <c r="C17" s="18" t="s">
        <v>614</v>
      </c>
      <c r="D17" s="19">
        <v>9500</v>
      </c>
      <c r="E17" s="19">
        <v>9500</v>
      </c>
      <c r="F17" s="16" t="s">
        <v>665</v>
      </c>
      <c r="G17" s="20" t="s">
        <v>615</v>
      </c>
      <c r="H17" s="20" t="s">
        <v>615</v>
      </c>
      <c r="I17" s="21" t="s">
        <v>157</v>
      </c>
      <c r="J17" s="22" t="s">
        <v>286</v>
      </c>
      <c r="K17" s="16" t="str">
        <f t="shared" si="1"/>
        <v>33/2568 , 05/09/2568</v>
      </c>
    </row>
    <row r="18" spans="1:11" ht="75">
      <c r="A18" s="16">
        <f t="shared" si="0"/>
        <v>12</v>
      </c>
      <c r="B18" s="17" t="s">
        <v>616</v>
      </c>
      <c r="C18" s="18" t="s">
        <v>617</v>
      </c>
      <c r="D18" s="19">
        <v>293200</v>
      </c>
      <c r="E18" s="19">
        <v>290200</v>
      </c>
      <c r="F18" s="16" t="s">
        <v>665</v>
      </c>
      <c r="G18" s="20" t="s">
        <v>618</v>
      </c>
      <c r="H18" s="20" t="s">
        <v>618</v>
      </c>
      <c r="I18" s="21" t="str">
        <f>IF(B18&gt;1,"เป็นผู้มีคุณสมบัติตรงตามเงื่อนไขที่กำหนด",IF(B18&lt;1," "))</f>
        <v>เป็นผู้มีคุณสมบัติตรงตามเงื่อนไขที่กำหนด</v>
      </c>
      <c r="J18" s="22" t="s">
        <v>183</v>
      </c>
      <c r="K18" s="16" t="str">
        <f t="shared" si="1"/>
        <v>36/2568 , 08/09/2568</v>
      </c>
    </row>
    <row r="19" spans="1:11" ht="112.5">
      <c r="A19" s="16">
        <f t="shared" si="0"/>
        <v>13</v>
      </c>
      <c r="B19" s="17" t="s">
        <v>619</v>
      </c>
      <c r="C19" s="18" t="s">
        <v>620</v>
      </c>
      <c r="D19" s="19">
        <v>684800</v>
      </c>
      <c r="E19" s="19">
        <v>684800</v>
      </c>
      <c r="F19" s="30" t="s">
        <v>666</v>
      </c>
      <c r="G19" s="20" t="s">
        <v>621</v>
      </c>
      <c r="H19" s="20" t="s">
        <v>622</v>
      </c>
      <c r="I19" s="21" t="s">
        <v>157</v>
      </c>
      <c r="J19" s="22" t="s">
        <v>183</v>
      </c>
      <c r="K19" s="16" t="str">
        <f t="shared" si="1"/>
        <v>36/2568 , 11/09/2568</v>
      </c>
    </row>
    <row r="20" spans="1:11" ht="56.25">
      <c r="A20" s="16">
        <f t="shared" si="0"/>
        <v>14</v>
      </c>
      <c r="B20" s="17" t="s">
        <v>623</v>
      </c>
      <c r="C20" s="18" t="s">
        <v>624</v>
      </c>
      <c r="D20" s="19">
        <v>375000</v>
      </c>
      <c r="E20" s="19">
        <v>361740</v>
      </c>
      <c r="F20" s="16" t="s">
        <v>665</v>
      </c>
      <c r="G20" s="20" t="s">
        <v>625</v>
      </c>
      <c r="H20" s="20" t="s">
        <v>625</v>
      </c>
      <c r="I20" s="21" t="str">
        <f>IF(B20&gt;1,"เป็นผู้มีคุณสมบัติตรงตามเงื่อนไขที่กำหนด",IF(B20&lt;1," "))</f>
        <v>เป็นผู้มีคุณสมบัติตรงตามเงื่อนไขที่กำหนด</v>
      </c>
      <c r="J20" s="22" t="s">
        <v>205</v>
      </c>
      <c r="K20" s="16" t="str">
        <f t="shared" si="1"/>
        <v>39/2568 , 12/09/2568</v>
      </c>
    </row>
    <row r="21" spans="1:11" ht="75">
      <c r="A21" s="16">
        <f t="shared" si="0"/>
        <v>15</v>
      </c>
      <c r="B21" s="17" t="s">
        <v>626</v>
      </c>
      <c r="C21" s="18" t="s">
        <v>627</v>
      </c>
      <c r="D21" s="19">
        <v>3971300</v>
      </c>
      <c r="E21" s="19">
        <v>3959935.11</v>
      </c>
      <c r="F21" s="30" t="s">
        <v>666</v>
      </c>
      <c r="G21" s="20" t="s">
        <v>628</v>
      </c>
      <c r="H21" s="20" t="s">
        <v>629</v>
      </c>
      <c r="I21" s="21" t="s">
        <v>157</v>
      </c>
      <c r="J21" s="22" t="s">
        <v>211</v>
      </c>
      <c r="K21" s="16" t="str">
        <f t="shared" si="1"/>
        <v>41/2568 , 30/09/2568</v>
      </c>
    </row>
    <row r="22" spans="1:11" ht="206.25">
      <c r="A22" s="16">
        <f t="shared" si="0"/>
        <v>16</v>
      </c>
      <c r="B22" s="17" t="s">
        <v>626</v>
      </c>
      <c r="C22" s="18" t="s">
        <v>634</v>
      </c>
      <c r="D22" s="19">
        <v>6270600</v>
      </c>
      <c r="E22" s="19">
        <v>6257440.2199999997</v>
      </c>
      <c r="F22" s="30" t="s">
        <v>666</v>
      </c>
      <c r="G22" s="20" t="s">
        <v>635</v>
      </c>
      <c r="H22" s="20" t="s">
        <v>636</v>
      </c>
      <c r="I22" s="21" t="s">
        <v>157</v>
      </c>
      <c r="J22" s="22" t="s">
        <v>633</v>
      </c>
      <c r="K22" s="16" t="str">
        <f t="shared" si="1"/>
        <v>42/2568 , 30/09/2568</v>
      </c>
    </row>
    <row r="23" spans="1:11" ht="75">
      <c r="A23" s="16">
        <f t="shared" si="0"/>
        <v>17</v>
      </c>
      <c r="B23" s="17" t="s">
        <v>626</v>
      </c>
      <c r="C23" s="18" t="s">
        <v>637</v>
      </c>
      <c r="D23" s="19">
        <v>1547500</v>
      </c>
      <c r="E23" s="19">
        <v>1520709.37</v>
      </c>
      <c r="F23" s="30" t="s">
        <v>666</v>
      </c>
      <c r="G23" s="20" t="s">
        <v>638</v>
      </c>
      <c r="H23" s="20" t="s">
        <v>639</v>
      </c>
      <c r="I23" s="21" t="s">
        <v>157</v>
      </c>
      <c r="J23" s="22" t="s">
        <v>216</v>
      </c>
      <c r="K23" s="16" t="str">
        <f t="shared" si="1"/>
        <v>43/2568 , 30/09/2568</v>
      </c>
    </row>
    <row r="24" spans="1:11" ht="93.75">
      <c r="A24" s="16">
        <f t="shared" si="0"/>
        <v>18</v>
      </c>
      <c r="B24" s="17" t="s">
        <v>626</v>
      </c>
      <c r="C24" s="18" t="s">
        <v>640</v>
      </c>
      <c r="D24" s="19">
        <v>869300</v>
      </c>
      <c r="E24" s="19">
        <v>849400</v>
      </c>
      <c r="F24" s="30" t="s">
        <v>666</v>
      </c>
      <c r="G24" s="20" t="s">
        <v>641</v>
      </c>
      <c r="H24" s="20" t="s">
        <v>642</v>
      </c>
      <c r="I24" s="21" t="s">
        <v>157</v>
      </c>
      <c r="J24" s="22" t="s">
        <v>219</v>
      </c>
      <c r="K24" s="16" t="str">
        <f t="shared" si="1"/>
        <v>44/2568 , 30/09/2568</v>
      </c>
    </row>
    <row r="25" spans="1:11">
      <c r="D25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12</vt:i4>
      </vt:variant>
      <vt:variant>
        <vt:lpstr>ช่วงที่มีชื่อ</vt:lpstr>
      </vt:variant>
      <vt:variant>
        <vt:i4>12</vt:i4>
      </vt:variant>
    </vt:vector>
  </HeadingPairs>
  <TitlesOfParts>
    <vt:vector size="24" baseType="lpstr">
      <vt:lpstr>ต.ค. 67</vt:lpstr>
      <vt:lpstr>พ.ย. 67</vt:lpstr>
      <vt:lpstr>ธ.ค. 67</vt:lpstr>
      <vt:lpstr>ม.ค. 68</vt:lpstr>
      <vt:lpstr>ก.พ. 68</vt:lpstr>
      <vt:lpstr>มี.ค. 68</vt:lpstr>
      <vt:lpstr>เม.ย. 68</vt:lpstr>
      <vt:lpstr>พ.ค. 68</vt:lpstr>
      <vt:lpstr>มิ.ย. 68</vt:lpstr>
      <vt:lpstr>ก.ค. 68</vt:lpstr>
      <vt:lpstr>ส.ค. 68</vt:lpstr>
      <vt:lpstr>ก.ย. 68</vt:lpstr>
      <vt:lpstr>'ก.ค. 68'!Print_Titles</vt:lpstr>
      <vt:lpstr>'ก.พ. 68'!Print_Titles</vt:lpstr>
      <vt:lpstr>'ก.ย. 68'!Print_Titles</vt:lpstr>
      <vt:lpstr>'ต.ค. 67'!Print_Titles</vt:lpstr>
      <vt:lpstr>'ธ.ค. 67'!Print_Titles</vt:lpstr>
      <vt:lpstr>'พ.ค. 68'!Print_Titles</vt:lpstr>
      <vt:lpstr>'พ.ย. 67'!Print_Titles</vt:lpstr>
      <vt:lpstr>'ม.ค. 68'!Print_Titles</vt:lpstr>
      <vt:lpstr>'มิ.ย. 68'!Print_Titles</vt:lpstr>
      <vt:lpstr>'มี.ค. 68'!Print_Titles</vt:lpstr>
      <vt:lpstr>'เม.ย. 68'!Print_Titles</vt:lpstr>
      <vt:lpstr>'ส.ค. 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Raikao Prachuab</dc:creator>
  <cp:lastModifiedBy>Raikao Prachuab</cp:lastModifiedBy>
  <cp:lastPrinted>2026-05-18T04:35:08Z</cp:lastPrinted>
  <dcterms:created xsi:type="dcterms:W3CDTF">2026-05-14T08:24:05Z</dcterms:created>
  <dcterms:modified xsi:type="dcterms:W3CDTF">2026-05-18T04:35:22Z</dcterms:modified>
</cp:coreProperties>
</file>